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192.168.0.143\再生協共有\経営改善支援センター\07ＨＰ原稿\HP早期原稿(R4.7.15～)\1.新書式　早期　R4.7.15～\新書式　1利用申請\"/>
    </mc:Choice>
  </mc:AlternateContent>
  <xr:revisionPtr revIDLastSave="0" documentId="13_ncr:1_{24E7A18D-B351-4DE3-B8CC-5D7C49CD31B2}" xr6:coauthVersionLast="47" xr6:coauthVersionMax="47" xr10:uidLastSave="{00000000-0000-0000-0000-000000000000}"/>
  <bookViews>
    <workbookView xWindow="-120" yWindow="-120" windowWidth="20730" windowHeight="11160" xr2:uid="{00000000-000D-0000-FFFF-FFFF00000000}"/>
  </bookViews>
  <sheets>
    <sheet name="業務別見積明細書" sheetId="9" r:id="rId1"/>
    <sheet name="【記入例】" sheetId="12" r:id="rId2"/>
  </sheets>
  <definedNames>
    <definedName name="_Hlk98858572" localSheetId="0">業務別見積明細書!$B$43</definedName>
    <definedName name="_Hlk99041462" localSheetId="0">業務別見積明細書!$B$41</definedName>
    <definedName name="_xlnm.Print_Area" localSheetId="1">【記入例】!$A:$G</definedName>
    <definedName name="_xlnm.Print_Area" localSheetId="0">業務別見積明細書!$A:$G</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5" i="12" l="1"/>
  <c r="G26" i="12" s="1"/>
  <c r="D25" i="12"/>
  <c r="E24" i="12"/>
  <c r="E22" i="12"/>
  <c r="E24" i="9"/>
  <c r="E27" i="9" s="1"/>
  <c r="E22" i="9"/>
  <c r="E25" i="9"/>
  <c r="E31" i="12"/>
  <c r="E33" i="12" s="1"/>
  <c r="D31" i="12"/>
  <c r="D33" i="12" s="1"/>
  <c r="E31" i="9"/>
  <c r="E33" i="9" s="1"/>
  <c r="D31" i="9"/>
  <c r="D33" i="9" s="1"/>
  <c r="E10" i="9"/>
  <c r="E27" i="12" l="1"/>
  <c r="E35" i="9"/>
  <c r="E35" i="12"/>
  <c r="G34" i="12"/>
  <c r="G34" i="9"/>
  <c r="E10" i="12"/>
  <c r="E6" i="12"/>
  <c r="E6" i="9"/>
  <c r="E14" i="9" s="1"/>
  <c r="D10" i="12"/>
  <c r="D6" i="12"/>
  <c r="D25" i="9"/>
  <c r="D10" i="9"/>
  <c r="D6" i="9"/>
  <c r="E14" i="12" l="1"/>
  <c r="G15" i="12" s="1"/>
  <c r="G26" i="9"/>
  <c r="D14" i="9"/>
  <c r="D14" i="12"/>
  <c r="E16" i="9"/>
  <c r="G15" i="9"/>
  <c r="E16" i="12"/>
</calcChain>
</file>

<file path=xl/sharedStrings.xml><?xml version="1.0" encoding="utf-8"?>
<sst xmlns="http://schemas.openxmlformats.org/spreadsheetml/2006/main" count="123" uniqueCount="50">
  <si>
    <t>作業時間</t>
  </si>
  <si>
    <t>合計</t>
    <rPh sb="0" eb="2">
      <t>ゴウケイ</t>
    </rPh>
    <phoneticPr fontId="2"/>
  </si>
  <si>
    <t>計画作成</t>
    <rPh sb="0" eb="2">
      <t>ケイカク</t>
    </rPh>
    <rPh sb="2" eb="4">
      <t>サクセイ</t>
    </rPh>
    <phoneticPr fontId="2"/>
  </si>
  <si>
    <t>業務内容</t>
    <rPh sb="0" eb="2">
      <t>ギョウム</t>
    </rPh>
    <rPh sb="2" eb="3">
      <t>ウチ</t>
    </rPh>
    <rPh sb="3" eb="4">
      <t>カタチ</t>
    </rPh>
    <phoneticPr fontId="2"/>
  </si>
  <si>
    <t>費用総額</t>
    <rPh sb="0" eb="2">
      <t>ヒヨウ</t>
    </rPh>
    <rPh sb="2" eb="4">
      <t>ソウガク</t>
    </rPh>
    <phoneticPr fontId="2"/>
  </si>
  <si>
    <t>支払申請金額（予定）</t>
    <rPh sb="0" eb="2">
      <t>シハライ</t>
    </rPh>
    <rPh sb="2" eb="4">
      <t>シンセイ</t>
    </rPh>
    <rPh sb="4" eb="6">
      <t>キンガク</t>
    </rPh>
    <rPh sb="7" eb="9">
      <t>ヨテイ</t>
    </rPh>
    <phoneticPr fontId="2"/>
  </si>
  <si>
    <t>（費用総額3分の2）</t>
    <rPh sb="1" eb="3">
      <t>ヒヨウ</t>
    </rPh>
    <rPh sb="3" eb="5">
      <t>ソウガク</t>
    </rPh>
    <rPh sb="6" eb="7">
      <t>ブン</t>
    </rPh>
    <phoneticPr fontId="2"/>
  </si>
  <si>
    <t>うち消費税</t>
    <rPh sb="2" eb="5">
      <t>ショウヒゼイ</t>
    </rPh>
    <phoneticPr fontId="2"/>
  </si>
  <si>
    <t>統括責任者</t>
    <rPh sb="0" eb="2">
      <t>トウカツ</t>
    </rPh>
    <rPh sb="2" eb="5">
      <t>セキニンシャ</t>
    </rPh>
    <phoneticPr fontId="2"/>
  </si>
  <si>
    <t>統括責任者補助者</t>
    <rPh sb="0" eb="2">
      <t>トウカツ</t>
    </rPh>
    <rPh sb="2" eb="5">
      <t>セキニンシャ</t>
    </rPh>
    <rPh sb="5" eb="8">
      <t>ホジョシャ</t>
    </rPh>
    <phoneticPr fontId="2"/>
  </si>
  <si>
    <t>別紙①－２</t>
    <rPh sb="0" eb="2">
      <t>ベッシ</t>
    </rPh>
    <phoneticPr fontId="2"/>
  </si>
  <si>
    <t>業務別見積明細書（早期経営改善計画策定支援）</t>
    <rPh sb="9" eb="11">
      <t>ソウキ</t>
    </rPh>
    <rPh sb="11" eb="13">
      <t>ケイエイ</t>
    </rPh>
    <rPh sb="13" eb="15">
      <t>カイゼン</t>
    </rPh>
    <rPh sb="15" eb="17">
      <t>ケイカク</t>
    </rPh>
    <rPh sb="17" eb="19">
      <t>サクテイ</t>
    </rPh>
    <rPh sb="19" eb="21">
      <t>シエン</t>
    </rPh>
    <phoneticPr fontId="2"/>
  </si>
  <si>
    <r>
      <t>○早期</t>
    </r>
    <r>
      <rPr>
        <b/>
        <sz val="14"/>
        <rFont val="ＭＳ Ｐゴシック"/>
        <family val="3"/>
        <charset val="128"/>
      </rPr>
      <t>経営改善計画策定支援</t>
    </r>
    <rPh sb="1" eb="3">
      <t>ソウキ</t>
    </rPh>
    <rPh sb="3" eb="5">
      <t>ケイエイ</t>
    </rPh>
    <rPh sb="5" eb="7">
      <t>カイゼン</t>
    </rPh>
    <rPh sb="7" eb="9">
      <t>ケイカク</t>
    </rPh>
    <rPh sb="9" eb="11">
      <t>サクテイ</t>
    </rPh>
    <rPh sb="11" eb="13">
      <t>シエン</t>
    </rPh>
    <phoneticPr fontId="2"/>
  </si>
  <si>
    <t>ヒアリング</t>
    <phoneticPr fontId="2"/>
  </si>
  <si>
    <t>申請者　</t>
    <rPh sb="0" eb="3">
      <t>シンセイシャ</t>
    </rPh>
    <phoneticPr fontId="2"/>
  </si>
  <si>
    <t>株式会社○○○○</t>
    <rPh sb="0" eb="2">
      <t>カブシキ</t>
    </rPh>
    <rPh sb="2" eb="4">
      <t>カイシャ</t>
    </rPh>
    <phoneticPr fontId="2"/>
  </si>
  <si>
    <t>税理士法人△△△△</t>
    <rPh sb="0" eb="3">
      <t>ゼイリシ</t>
    </rPh>
    <rPh sb="3" eb="5">
      <t>ホウジン</t>
    </rPh>
    <phoneticPr fontId="2"/>
  </si>
  <si>
    <t>その他</t>
    <rPh sb="2" eb="3">
      <t>タ</t>
    </rPh>
    <phoneticPr fontId="2"/>
  </si>
  <si>
    <t>時間数・単価等</t>
    <rPh sb="0" eb="3">
      <t>ジカンスウ</t>
    </rPh>
    <rPh sb="4" eb="6">
      <t>タンカ</t>
    </rPh>
    <rPh sb="6" eb="7">
      <t>トウ</t>
    </rPh>
    <phoneticPr fontId="2"/>
  </si>
  <si>
    <r>
      <t>金　額</t>
    </r>
    <r>
      <rPr>
        <b/>
        <sz val="12"/>
        <rFont val="ＭＳ Ｐゴシック"/>
        <family val="3"/>
        <charset val="128"/>
      </rPr>
      <t>（税込）</t>
    </r>
    <rPh sb="4" eb="6">
      <t>ゼイコミ</t>
    </rPh>
    <phoneticPr fontId="2"/>
  </si>
  <si>
    <t>記　入　例</t>
    <rPh sb="0" eb="1">
      <t>キ</t>
    </rPh>
    <rPh sb="2" eb="3">
      <t>ニュウ</t>
    </rPh>
    <rPh sb="4" eb="5">
      <t>レイ</t>
    </rPh>
    <phoneticPr fontId="2"/>
  </si>
  <si>
    <t>　回×　時間×　円</t>
    <rPh sb="1" eb="2">
      <t>カイ</t>
    </rPh>
    <rPh sb="4" eb="6">
      <t>ジカン</t>
    </rPh>
    <rPh sb="8" eb="9">
      <t>エン</t>
    </rPh>
    <phoneticPr fontId="2"/>
  </si>
  <si>
    <t>　時間×　円</t>
    <rPh sb="1" eb="3">
      <t>ジカン</t>
    </rPh>
    <rPh sb="5" eb="6">
      <t>エン</t>
    </rPh>
    <phoneticPr fontId="2"/>
  </si>
  <si>
    <t>〇金融機関交渉</t>
    <rPh sb="1" eb="7">
      <t>キンユウキカンコウショウ</t>
    </rPh>
    <phoneticPr fontId="2"/>
  </si>
  <si>
    <t>従事時間</t>
    <rPh sb="0" eb="2">
      <t>ジュウジ</t>
    </rPh>
    <phoneticPr fontId="2"/>
  </si>
  <si>
    <r>
      <t>合計金額</t>
    </r>
    <r>
      <rPr>
        <b/>
        <sz val="12"/>
        <rFont val="ＭＳ Ｐゴシック"/>
        <family val="3"/>
        <charset val="128"/>
      </rPr>
      <t>（税込）</t>
    </r>
    <rPh sb="0" eb="2">
      <t>ゴウケイ</t>
    </rPh>
    <rPh sb="5" eb="7">
      <t>ゼイコミ</t>
    </rPh>
    <phoneticPr fontId="2"/>
  </si>
  <si>
    <t>金融機関交渉</t>
    <rPh sb="0" eb="6">
      <t>キンユウキカンコウショウ</t>
    </rPh>
    <phoneticPr fontId="2"/>
  </si>
  <si>
    <t xml:space="preserve">  統括責任者</t>
    <rPh sb="2" eb="7">
      <t>トウカツセキニンシャ</t>
    </rPh>
    <phoneticPr fontId="2"/>
  </si>
  <si>
    <t>　2回×　2時間×　８,800円</t>
    <rPh sb="2" eb="3">
      <t>カイ</t>
    </rPh>
    <rPh sb="6" eb="8">
      <t>ジカン</t>
    </rPh>
    <rPh sb="15" eb="16">
      <t>エン</t>
    </rPh>
    <phoneticPr fontId="2"/>
  </si>
  <si>
    <t>　12時間×　8,800円</t>
    <rPh sb="3" eb="5">
      <t>ジカン</t>
    </rPh>
    <rPh sb="12" eb="13">
      <t>エン</t>
    </rPh>
    <phoneticPr fontId="2"/>
  </si>
  <si>
    <t>※計画策定支援における支払申請金額の1/2は、計画策定費用支払申請時に留保され、その額を初回の伴走支援費用支払決定と合わせて支払うものとします。</t>
  </si>
  <si>
    <t>※実施された早期経営改善計画策定支援の内容は、中小企業活性化協議会が確認手続を行った後、</t>
  </si>
  <si>
    <t>早期経営改善計画策定支援に伴い生じた費用（伴走支援費用を含む）の2/3（計画策定に係る費用の総額15万円、伴走支援（期中）に係る費用の総額5万円、伴走支援（決算期）に係る費用の総額5万円、金融機関交渉に係る費用の総額10万円が上限。）を負担します。</t>
  </si>
  <si>
    <t>○伴走支援</t>
    <rPh sb="1" eb="3">
      <t>バンソウ</t>
    </rPh>
    <rPh sb="3" eb="5">
      <t>シエン</t>
    </rPh>
    <phoneticPr fontId="2"/>
  </si>
  <si>
    <t>伴走支援</t>
    <rPh sb="0" eb="2">
      <t>バンソウ</t>
    </rPh>
    <rPh sb="2" eb="4">
      <t>シエン</t>
    </rPh>
    <phoneticPr fontId="2"/>
  </si>
  <si>
    <t xml:space="preserve">  伴走支援(期中)</t>
    <rPh sb="2" eb="4">
      <t>バンソウ</t>
    </rPh>
    <rPh sb="4" eb="6">
      <t>シエン</t>
    </rPh>
    <rPh sb="7" eb="9">
      <t>キチュウ</t>
    </rPh>
    <phoneticPr fontId="2"/>
  </si>
  <si>
    <t xml:space="preserve">  伴走支援(決算期)</t>
    <rPh sb="2" eb="4">
      <t>バンソウ</t>
    </rPh>
    <rPh sb="4" eb="6">
      <t>シエン</t>
    </rPh>
    <rPh sb="7" eb="9">
      <t>ケッサン</t>
    </rPh>
    <rPh sb="9" eb="10">
      <t>キ</t>
    </rPh>
    <phoneticPr fontId="2"/>
  </si>
  <si>
    <t>伴走支援費用
支払申請金額（予定）</t>
    <rPh sb="0" eb="2">
      <t>バンソウ</t>
    </rPh>
    <rPh sb="2" eb="4">
      <t>シエン</t>
    </rPh>
    <rPh sb="4" eb="6">
      <t>ヒヨウ</t>
    </rPh>
    <rPh sb="7" eb="9">
      <t>シハライ</t>
    </rPh>
    <rPh sb="9" eb="11">
      <t>シンセイ</t>
    </rPh>
    <rPh sb="11" eb="13">
      <t>キンガク</t>
    </rPh>
    <rPh sb="14" eb="16">
      <t>ヨテイ</t>
    </rPh>
    <phoneticPr fontId="2"/>
  </si>
  <si>
    <t>支援金融機関交渉費用
支払申請金額（予定）</t>
    <rPh sb="0" eb="2">
      <t>シエン</t>
    </rPh>
    <rPh sb="2" eb="4">
      <t>キンユウ</t>
    </rPh>
    <rPh sb="4" eb="6">
      <t>キカン</t>
    </rPh>
    <rPh sb="6" eb="8">
      <t>コウショウ</t>
    </rPh>
    <rPh sb="8" eb="10">
      <t>ヒヨウ</t>
    </rPh>
    <rPh sb="11" eb="13">
      <t>シハライ</t>
    </rPh>
    <rPh sb="13" eb="15">
      <t>シンセイ</t>
    </rPh>
    <rPh sb="15" eb="17">
      <t>キンガク</t>
    </rPh>
    <rPh sb="18" eb="20">
      <t>ヨテイ</t>
    </rPh>
    <phoneticPr fontId="2"/>
  </si>
  <si>
    <t>　20時間×　8,800円</t>
    <rPh sb="3" eb="5">
      <t>ジカン</t>
    </rPh>
    <rPh sb="12" eb="13">
      <t>エン</t>
    </rPh>
    <phoneticPr fontId="2"/>
  </si>
  <si>
    <t>金融機関交渉費用
支払申請金額（予定）</t>
    <rPh sb="0" eb="4">
      <t>キンユウキカン</t>
    </rPh>
    <rPh sb="4" eb="6">
      <t>コウショウ</t>
    </rPh>
    <rPh sb="6" eb="8">
      <t>ヒヨウ</t>
    </rPh>
    <rPh sb="9" eb="11">
      <t>シハライ</t>
    </rPh>
    <rPh sb="11" eb="13">
      <t>シンセイ</t>
    </rPh>
    <rPh sb="13" eb="15">
      <t>キンガク</t>
    </rPh>
    <rPh sb="16" eb="18">
      <t>ヨテイ</t>
    </rPh>
    <phoneticPr fontId="2"/>
  </si>
  <si>
    <t>認定経営革新等支援機関</t>
    <rPh sb="0" eb="2">
      <t>ニンテイ</t>
    </rPh>
    <rPh sb="2" eb="6">
      <t>ケイエイカクシン</t>
    </rPh>
    <rPh sb="6" eb="7">
      <t>トウ</t>
    </rPh>
    <rPh sb="7" eb="9">
      <t>シエン</t>
    </rPh>
    <rPh sb="9" eb="11">
      <t>キカン</t>
    </rPh>
    <phoneticPr fontId="2"/>
  </si>
  <si>
    <t>※本明細書は、あくまでもサンプルであり、作業単価は認定経営革新等支援機関の専門性及び地域性によって異なることを想定しています。</t>
    <phoneticPr fontId="2"/>
  </si>
  <si>
    <t>※本明細書は、あくまでもサンプルであり、作業単価は認定経営革新等支援機関の専門性及び地域性によって異なることを想定しています。</t>
    <phoneticPr fontId="2"/>
  </si>
  <si>
    <t xml:space="preserve"> （決算期支援費用の２/３）  B</t>
    <rPh sb="2" eb="5">
      <t>ケッサンキ</t>
    </rPh>
    <rPh sb="5" eb="7">
      <t>シエン</t>
    </rPh>
    <rPh sb="7" eb="9">
      <t>ヒヨウ</t>
    </rPh>
    <phoneticPr fontId="2"/>
  </si>
  <si>
    <t>（費用総額3分の2） A+B</t>
    <rPh sb="1" eb="3">
      <t>ヒヨウ</t>
    </rPh>
    <rPh sb="3" eb="5">
      <t>ソウガク</t>
    </rPh>
    <rPh sb="6" eb="7">
      <t>ブン</t>
    </rPh>
    <phoneticPr fontId="2"/>
  </si>
  <si>
    <t>　1回×　8 時間× 8,800　円</t>
    <rPh sb="2" eb="3">
      <t>カイ</t>
    </rPh>
    <rPh sb="7" eb="9">
      <t>ジカン</t>
    </rPh>
    <rPh sb="17" eb="18">
      <t>エン</t>
    </rPh>
    <phoneticPr fontId="2"/>
  </si>
  <si>
    <t>　8時間×　8,800円</t>
    <rPh sb="2" eb="4">
      <t>ジカン</t>
    </rPh>
    <rPh sb="11" eb="12">
      <t>エン</t>
    </rPh>
    <phoneticPr fontId="2"/>
  </si>
  <si>
    <t xml:space="preserve"> （期中 支援費用の２/３）     A</t>
    <rPh sb="2" eb="4">
      <t>キチュウ</t>
    </rPh>
    <rPh sb="5" eb="7">
      <t>シエン</t>
    </rPh>
    <rPh sb="7" eb="9">
      <t>ヒヨウ</t>
    </rPh>
    <phoneticPr fontId="2"/>
  </si>
  <si>
    <t xml:space="preserve"> （期中  支援費用の２/３）   A</t>
    <rPh sb="2" eb="4">
      <t>キチュウ</t>
    </rPh>
    <rPh sb="6" eb="8">
      <t>シエン</t>
    </rPh>
    <rPh sb="8" eb="10">
      <t>ヒヨウ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</si>
</sst>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20"/>
      <name val="ＭＳ Ｐゴシック"/>
      <family val="3"/>
      <charset val="128"/>
    </font>
    <font>
      <sz val="10"/>
      <name val="ＭＳ Ｐゴシック"/>
      <family val="3"/>
      <charset val="128"/>
    </font>
    <font>
      <sz val="14"/>
      <name val="ＭＳ Ｐゴシック"/>
      <family val="3"/>
      <charset val="128"/>
    </font>
    <font>
      <b/>
      <sz val="20"/>
      <name val="ＭＳ Ｐゴシック"/>
      <family val="3"/>
      <charset val="128"/>
    </font>
    <font>
      <b/>
      <sz val="12"/>
      <name val="ＭＳ Ｐゴシック"/>
      <family val="3"/>
      <charset val="128"/>
    </font>
    <font>
      <b/>
      <sz val="11"/>
      <name val="ＭＳ Ｐゴシック"/>
      <family val="3"/>
      <charset val="128"/>
    </font>
    <font>
      <sz val="11"/>
      <color theme="1"/>
      <name val="ＭＳ Ｐゴシック"/>
      <family val="3"/>
      <charset val="128"/>
      <scheme val="minor"/>
    </font>
    <font>
      <u/>
      <sz val="11"/>
      <color theme="10"/>
      <name val="ＭＳ Ｐゴシック"/>
      <family val="3"/>
      <charset val="128"/>
    </font>
    <font>
      <b/>
      <sz val="14"/>
      <name val="ＭＳ Ｐゴシック"/>
      <family val="3"/>
      <charset val="128"/>
      <scheme val="minor"/>
    </font>
    <font>
      <sz val="14"/>
      <name val="ＭＳ Ｐゴシック"/>
      <family val="3"/>
      <charset val="128"/>
      <scheme val="minor"/>
    </font>
    <font>
      <sz val="12"/>
      <color rgb="FFFF0000"/>
      <name val="ＭＳ Ｐゴシック"/>
      <family val="3"/>
      <charset val="128"/>
    </font>
    <font>
      <sz val="14"/>
      <color rgb="FFFF0000"/>
      <name val="ＭＳ Ｐゴシック"/>
      <family val="3"/>
      <charset val="128"/>
    </font>
    <font>
      <b/>
      <sz val="14"/>
      <color rgb="FFFF0000"/>
      <name val="ＭＳ Ｐゴシック"/>
      <family val="3"/>
      <charset val="128"/>
    </font>
    <font>
      <sz val="11"/>
      <color rgb="FFFF0000"/>
      <name val="ＭＳ Ｐゴシック"/>
      <family val="3"/>
      <charset val="128"/>
    </font>
    <font>
      <sz val="10"/>
      <name val="ＭＳ 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medium">
        <color indexed="64"/>
      </top>
      <bottom style="medium">
        <color indexed="64"/>
      </bottom>
      <diagonal style="thin">
        <color indexed="64"/>
      </diagonal>
    </border>
    <border>
      <left/>
      <right style="thin">
        <color indexed="64"/>
      </right>
      <top style="medium">
        <color indexed="64"/>
      </top>
      <bottom/>
      <diagonal/>
    </border>
    <border>
      <left style="thin">
        <color indexed="64"/>
      </left>
      <right/>
      <top/>
      <bottom style="medium">
        <color indexed="64"/>
      </bottom>
      <diagonal/>
    </border>
    <border diagonalUp="1">
      <left style="thin">
        <color indexed="64"/>
      </left>
      <right style="thin">
        <color indexed="64"/>
      </right>
      <top/>
      <bottom style="medium">
        <color indexed="64"/>
      </bottom>
      <diagonal style="thin">
        <color indexed="64"/>
      </diagonal>
    </border>
    <border>
      <left style="thin">
        <color indexed="64"/>
      </left>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13" fillId="0" borderId="0" applyNumberForma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0" fontId="12" fillId="0" borderId="0">
      <alignment vertical="center"/>
    </xf>
  </cellStyleXfs>
  <cellXfs count="203">
    <xf numFmtId="0" fontId="0" fillId="0" borderId="0" xfId="0"/>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Border="1" applyAlignment="1">
      <alignment horizontal="center" vertical="center" shrinkToFit="1"/>
    </xf>
    <xf numFmtId="0" fontId="14" fillId="0" borderId="0" xfId="4"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4" fillId="0" borderId="4" xfId="0" applyFont="1" applyBorder="1" applyAlignment="1">
      <alignment vertical="center" shrinkToFit="1"/>
    </xf>
    <xf numFmtId="0" fontId="4" fillId="0" borderId="0" xfId="0" applyFont="1" applyAlignment="1">
      <alignment vertical="center"/>
    </xf>
    <xf numFmtId="0" fontId="6" fillId="0" borderId="0" xfId="0" applyFont="1" applyAlignment="1">
      <alignment horizontal="center" vertical="center"/>
    </xf>
    <xf numFmtId="0" fontId="5" fillId="0" borderId="6" xfId="0" applyFont="1" applyBorder="1" applyAlignment="1">
      <alignment vertical="center"/>
    </xf>
    <xf numFmtId="0" fontId="5" fillId="0" borderId="0" xfId="0" applyFont="1" applyAlignment="1">
      <alignment vertical="center"/>
    </xf>
    <xf numFmtId="0" fontId="9" fillId="0" borderId="0" xfId="0" applyFont="1" applyFill="1" applyAlignment="1">
      <alignment horizontal="center" vertical="center" shrinkToFit="1"/>
    </xf>
    <xf numFmtId="0" fontId="15" fillId="0" borderId="0" xfId="4" applyFont="1" applyFill="1" applyBorder="1" applyAlignment="1">
      <alignment vertical="center" shrinkToFit="1"/>
    </xf>
    <xf numFmtId="0" fontId="15" fillId="0" borderId="0" xfId="4" applyFont="1" applyFill="1" applyAlignment="1">
      <alignment vertical="center" shrinkToFit="1"/>
    </xf>
    <xf numFmtId="0" fontId="0" fillId="0" borderId="0" xfId="0" applyFont="1" applyBorder="1" applyAlignment="1">
      <alignment horizontal="right" vertical="center"/>
    </xf>
    <xf numFmtId="0" fontId="5" fillId="0" borderId="7" xfId="0" applyFont="1" applyFill="1" applyBorder="1" applyAlignment="1">
      <alignment vertical="center" shrinkToFit="1"/>
    </xf>
    <xf numFmtId="0" fontId="4" fillId="0" borderId="8" xfId="0" applyFont="1" applyFill="1" applyBorder="1" applyAlignment="1">
      <alignment vertical="center" shrinkToFit="1"/>
    </xf>
    <xf numFmtId="0" fontId="0" fillId="0" borderId="0" xfId="0" applyFont="1" applyFill="1" applyBorder="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4" fillId="0" borderId="9" xfId="0" applyFont="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shrinkToFit="1"/>
    </xf>
    <xf numFmtId="0" fontId="5" fillId="0" borderId="12" xfId="0" applyFont="1" applyFill="1" applyBorder="1" applyAlignment="1">
      <alignment vertical="center" shrinkToFit="1"/>
    </xf>
    <xf numFmtId="0" fontId="4" fillId="0" borderId="13" xfId="0" applyFont="1" applyFill="1" applyBorder="1" applyAlignment="1">
      <alignment horizontal="center" vertical="center" wrapText="1" shrinkToFit="1"/>
    </xf>
    <xf numFmtId="3" fontId="7" fillId="0" borderId="10" xfId="0" applyNumberFormat="1" applyFont="1" applyFill="1" applyBorder="1" applyAlignment="1">
      <alignment horizontal="right" vertical="center" shrinkToFit="1"/>
    </xf>
    <xf numFmtId="176" fontId="11" fillId="0" borderId="17" xfId="0" applyNumberFormat="1" applyFont="1" applyFill="1" applyBorder="1" applyAlignment="1">
      <alignment horizontal="left" vertical="center"/>
    </xf>
    <xf numFmtId="177" fontId="3" fillId="0" borderId="18" xfId="3" applyNumberFormat="1" applyFont="1" applyFill="1" applyBorder="1" applyAlignment="1">
      <alignment vertical="center"/>
    </xf>
    <xf numFmtId="0" fontId="4" fillId="0" borderId="19"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1" xfId="1" applyFont="1" applyBorder="1" applyAlignment="1">
      <alignment vertical="center" shrinkToFit="1"/>
    </xf>
    <xf numFmtId="0" fontId="4" fillId="0" borderId="22" xfId="1" applyFont="1" applyBorder="1" applyAlignment="1">
      <alignment horizontal="left" vertical="center" indent="1" shrinkToFit="1"/>
    </xf>
    <xf numFmtId="0" fontId="4" fillId="0" borderId="22" xfId="0" applyFont="1" applyBorder="1" applyAlignment="1">
      <alignment horizontal="left" vertical="center" indent="1" shrinkToFit="1"/>
    </xf>
    <xf numFmtId="0" fontId="4" fillId="0" borderId="21" xfId="0" applyFont="1" applyBorder="1" applyAlignment="1">
      <alignment vertical="center" shrinkToFit="1"/>
    </xf>
    <xf numFmtId="0" fontId="4" fillId="0" borderId="13" xfId="0" applyFont="1" applyBorder="1" applyAlignment="1">
      <alignment horizontal="left" vertical="center" indent="1" shrinkToFit="1"/>
    </xf>
    <xf numFmtId="0" fontId="18" fillId="3" borderId="0" xfId="0" applyFont="1" applyFill="1" applyBorder="1" applyAlignment="1">
      <alignment horizontal="center" vertical="center"/>
    </xf>
    <xf numFmtId="0" fontId="4" fillId="4" borderId="16" xfId="0" applyFont="1" applyFill="1" applyBorder="1" applyAlignment="1">
      <alignment vertical="center"/>
    </xf>
    <xf numFmtId="0" fontId="4" fillId="0" borderId="16"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39" xfId="0" applyFont="1" applyBorder="1" applyAlignment="1">
      <alignment horizontal="left" vertical="center" shrinkToFit="1"/>
    </xf>
    <xf numFmtId="0" fontId="4" fillId="4" borderId="14" xfId="0" applyFont="1" applyFill="1" applyBorder="1" applyAlignment="1">
      <alignment vertical="center" shrinkToFit="1"/>
    </xf>
    <xf numFmtId="0" fontId="8" fillId="4" borderId="0" xfId="0" applyFont="1" applyFill="1" applyBorder="1" applyAlignment="1">
      <alignment vertical="center"/>
    </xf>
    <xf numFmtId="0" fontId="8" fillId="4" borderId="15" xfId="0" applyFont="1" applyFill="1" applyBorder="1" applyAlignment="1">
      <alignment vertical="center"/>
    </xf>
    <xf numFmtId="0" fontId="4" fillId="4" borderId="2" xfId="0" applyFont="1" applyFill="1" applyBorder="1" applyAlignment="1">
      <alignment vertical="center" shrinkToFit="1"/>
    </xf>
    <xf numFmtId="0" fontId="5" fillId="4" borderId="1" xfId="0" applyFont="1" applyFill="1" applyBorder="1" applyAlignment="1">
      <alignment vertical="center" shrinkToFit="1"/>
    </xf>
    <xf numFmtId="0" fontId="4" fillId="4" borderId="0" xfId="0" applyFont="1" applyFill="1" applyBorder="1" applyAlignment="1">
      <alignment vertical="center" shrinkToFit="1"/>
    </xf>
    <xf numFmtId="0" fontId="8" fillId="4" borderId="16" xfId="0" applyFont="1" applyFill="1" applyBorder="1" applyAlignment="1">
      <alignment vertical="center" shrinkToFit="1"/>
    </xf>
    <xf numFmtId="0" fontId="4" fillId="0" borderId="39" xfId="1" applyFont="1" applyBorder="1" applyAlignment="1">
      <alignment horizontal="left" vertical="center" indent="1" shrinkToFit="1"/>
    </xf>
    <xf numFmtId="0" fontId="4" fillId="4" borderId="4" xfId="0" applyFont="1" applyFill="1" applyBorder="1" applyAlignment="1">
      <alignment vertical="center" shrinkToFit="1"/>
    </xf>
    <xf numFmtId="0" fontId="4" fillId="4" borderId="16" xfId="0" applyFont="1" applyFill="1" applyBorder="1" applyAlignment="1">
      <alignment vertical="center" shrinkToFit="1"/>
    </xf>
    <xf numFmtId="0" fontId="4"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shrinkToFit="1"/>
    </xf>
    <xf numFmtId="0" fontId="4" fillId="0" borderId="0" xfId="0" applyFont="1" applyFill="1" applyBorder="1" applyAlignment="1">
      <alignment vertical="center" shrinkToFit="1"/>
    </xf>
    <xf numFmtId="38" fontId="8" fillId="0" borderId="0" xfId="2" applyFont="1" applyFill="1" applyBorder="1" applyAlignment="1">
      <alignment horizontal="right" vertical="center"/>
    </xf>
    <xf numFmtId="0" fontId="4" fillId="0" borderId="0" xfId="0" applyFont="1" applyFill="1" applyBorder="1" applyAlignment="1">
      <alignment horizontal="left" vertical="center" wrapText="1" shrinkToFit="1"/>
    </xf>
    <xf numFmtId="0" fontId="4" fillId="0" borderId="39" xfId="0" applyFont="1" applyFill="1" applyBorder="1" applyAlignment="1">
      <alignment horizontal="left" vertical="center" wrapText="1" shrinkToFit="1"/>
    </xf>
    <xf numFmtId="0" fontId="4" fillId="0" borderId="42" xfId="0" applyFont="1" applyFill="1" applyBorder="1" applyAlignment="1">
      <alignment horizontal="center" vertical="center" shrinkToFit="1"/>
    </xf>
    <xf numFmtId="0" fontId="5" fillId="0" borderId="28" xfId="0" applyFont="1" applyFill="1" applyBorder="1" applyAlignment="1">
      <alignment vertical="center" shrinkToFit="1"/>
    </xf>
    <xf numFmtId="0" fontId="16" fillId="4" borderId="15" xfId="0" applyFont="1" applyFill="1" applyBorder="1" applyAlignment="1">
      <alignment vertical="center" shrinkToFit="1"/>
    </xf>
    <xf numFmtId="0" fontId="17" fillId="4" borderId="16" xfId="0" applyFont="1" applyFill="1" applyBorder="1" applyAlignment="1">
      <alignment vertical="center" shrinkToFit="1"/>
    </xf>
    <xf numFmtId="0" fontId="16" fillId="4" borderId="14" xfId="0" applyFont="1" applyFill="1" applyBorder="1" applyAlignment="1">
      <alignment vertical="center" shrinkToFit="1"/>
    </xf>
    <xf numFmtId="0" fontId="16" fillId="4" borderId="0" xfId="0" applyFont="1" applyFill="1" applyBorder="1" applyAlignment="1">
      <alignment vertical="center" shrinkToFit="1"/>
    </xf>
    <xf numFmtId="0" fontId="18" fillId="0" borderId="6" xfId="0" applyFont="1" applyBorder="1" applyAlignment="1">
      <alignment vertical="center"/>
    </xf>
    <xf numFmtId="0" fontId="17" fillId="4" borderId="0" xfId="0" applyFont="1" applyFill="1" applyBorder="1" applyAlignment="1">
      <alignment vertical="center"/>
    </xf>
    <xf numFmtId="0" fontId="17" fillId="4" borderId="15" xfId="0" applyFont="1" applyFill="1" applyBorder="1" applyAlignment="1">
      <alignment vertical="center"/>
    </xf>
    <xf numFmtId="0" fontId="18" fillId="4" borderId="1" xfId="0" applyFont="1" applyFill="1" applyBorder="1" applyAlignment="1">
      <alignment vertical="center" shrinkToFit="1"/>
    </xf>
    <xf numFmtId="0" fontId="18" fillId="0" borderId="7" xfId="0" applyFont="1" applyFill="1" applyBorder="1" applyAlignment="1">
      <alignment vertical="center" shrinkToFit="1"/>
    </xf>
    <xf numFmtId="177" fontId="19" fillId="0" borderId="18" xfId="3" applyNumberFormat="1" applyFont="1" applyFill="1" applyBorder="1" applyAlignment="1">
      <alignment vertical="center"/>
    </xf>
    <xf numFmtId="0" fontId="16" fillId="4" borderId="16" xfId="0" applyFont="1" applyFill="1" applyBorder="1" applyAlignment="1">
      <alignment vertical="center"/>
    </xf>
    <xf numFmtId="0" fontId="16" fillId="0" borderId="42" xfId="0" applyFont="1" applyFill="1" applyBorder="1" applyAlignment="1">
      <alignment horizontal="center" vertical="center" shrinkToFit="1"/>
    </xf>
    <xf numFmtId="0" fontId="16" fillId="0" borderId="0" xfId="0" applyFont="1" applyFill="1" applyBorder="1" applyAlignment="1">
      <alignment vertical="center" shrinkToFit="1"/>
    </xf>
    <xf numFmtId="0" fontId="18" fillId="0" borderId="28" xfId="0" applyFont="1" applyFill="1" applyBorder="1" applyAlignment="1">
      <alignment vertical="center" shrinkToFit="1"/>
    </xf>
    <xf numFmtId="0" fontId="4" fillId="0" borderId="39" xfId="1" applyFont="1" applyBorder="1" applyAlignment="1">
      <alignment vertical="center" shrinkToFit="1"/>
    </xf>
    <xf numFmtId="0" fontId="4" fillId="4" borderId="42" xfId="0" applyFont="1" applyFill="1" applyBorder="1" applyAlignment="1">
      <alignment vertical="center"/>
    </xf>
    <xf numFmtId="0" fontId="4" fillId="3" borderId="4" xfId="0" applyFont="1" applyFill="1" applyBorder="1" applyAlignment="1">
      <alignment horizontal="center" vertical="center" shrinkToFit="1"/>
    </xf>
    <xf numFmtId="0" fontId="4" fillId="3" borderId="47" xfId="0" applyFont="1" applyFill="1" applyBorder="1" applyAlignment="1">
      <alignment vertical="center"/>
    </xf>
    <xf numFmtId="0" fontId="4" fillId="0" borderId="48" xfId="1" applyFont="1" applyBorder="1" applyAlignment="1">
      <alignment vertical="center" shrinkToFit="1"/>
    </xf>
    <xf numFmtId="0" fontId="4" fillId="0" borderId="49" xfId="1" applyFont="1" applyBorder="1" applyAlignment="1">
      <alignment vertical="center" shrinkToFit="1"/>
    </xf>
    <xf numFmtId="0" fontId="4" fillId="0" borderId="0" xfId="0" applyFont="1" applyBorder="1" applyAlignment="1">
      <alignment horizontal="right" vertical="center" shrinkToFit="1"/>
    </xf>
    <xf numFmtId="0" fontId="8" fillId="0" borderId="45" xfId="0" applyFont="1" applyFill="1" applyBorder="1" applyAlignment="1">
      <alignment horizontal="right" vertical="center"/>
    </xf>
    <xf numFmtId="0" fontId="8" fillId="0" borderId="14" xfId="0" applyFont="1" applyFill="1" applyBorder="1" applyAlignment="1">
      <alignment horizontal="right" vertical="center"/>
    </xf>
    <xf numFmtId="0" fontId="8" fillId="4" borderId="0" xfId="0" applyFont="1" applyFill="1" applyBorder="1" applyAlignment="1">
      <alignment horizontal="right" vertical="center"/>
    </xf>
    <xf numFmtId="0" fontId="8" fillId="0" borderId="44" xfId="0" applyFont="1" applyFill="1" applyBorder="1" applyAlignment="1">
      <alignment horizontal="right" vertical="center"/>
    </xf>
    <xf numFmtId="0" fontId="4" fillId="0" borderId="21" xfId="0" applyFont="1" applyBorder="1" applyAlignment="1">
      <alignment horizontal="center" vertical="center" shrinkToFit="1"/>
    </xf>
    <xf numFmtId="0" fontId="17" fillId="4" borderId="0" xfId="0" applyFont="1" applyFill="1" applyBorder="1" applyAlignment="1">
      <alignment horizontal="right" vertical="center"/>
    </xf>
    <xf numFmtId="0" fontId="16" fillId="4" borderId="42" xfId="0" applyFont="1" applyFill="1" applyBorder="1" applyAlignment="1">
      <alignment vertical="center"/>
    </xf>
    <xf numFmtId="0" fontId="17" fillId="0" borderId="14" xfId="0" applyFont="1" applyFill="1" applyBorder="1" applyAlignment="1">
      <alignment horizontal="right" vertical="center"/>
    </xf>
    <xf numFmtId="0" fontId="18" fillId="0" borderId="12" xfId="0" applyFont="1" applyFill="1" applyBorder="1" applyAlignment="1">
      <alignment vertical="center" shrinkToFit="1"/>
    </xf>
    <xf numFmtId="0" fontId="20" fillId="0" borderId="0" xfId="0" applyFont="1" applyAlignment="1">
      <alignment horizontal="left" vertical="center" wrapText="1"/>
    </xf>
    <xf numFmtId="0" fontId="20" fillId="0" borderId="0" xfId="0" applyFont="1" applyAlignment="1">
      <alignment horizontal="left" vertical="center"/>
    </xf>
    <xf numFmtId="0" fontId="0" fillId="2" borderId="2" xfId="0" applyFont="1" applyFill="1" applyBorder="1" applyAlignment="1">
      <alignment horizontal="left" vertical="center" shrinkToFit="1"/>
    </xf>
    <xf numFmtId="38" fontId="4" fillId="0" borderId="12" xfId="2" applyFont="1" applyBorder="1" applyAlignment="1">
      <alignment horizontal="right" vertical="center" shrinkToFit="1"/>
    </xf>
    <xf numFmtId="38" fontId="4" fillId="0" borderId="0" xfId="2" applyFont="1" applyBorder="1" applyAlignment="1">
      <alignment horizontal="right" vertical="center" shrinkToFit="1"/>
    </xf>
    <xf numFmtId="38" fontId="4" fillId="0" borderId="23" xfId="2" applyFont="1" applyBorder="1" applyAlignment="1">
      <alignment horizontal="right" vertical="center" shrinkToFit="1"/>
    </xf>
    <xf numFmtId="38" fontId="8" fillId="0" borderId="36" xfId="2" applyFont="1" applyFill="1" applyBorder="1" applyAlignment="1">
      <alignment horizontal="right" vertical="center"/>
    </xf>
    <xf numFmtId="38" fontId="8" fillId="0" borderId="37" xfId="2" applyFont="1" applyFill="1" applyBorder="1" applyAlignment="1">
      <alignment horizontal="right" vertical="center"/>
    </xf>
    <xf numFmtId="38" fontId="8" fillId="0" borderId="38" xfId="2" applyFont="1" applyFill="1" applyBorder="1" applyAlignment="1">
      <alignment horizontal="right" vertical="center"/>
    </xf>
    <xf numFmtId="0" fontId="4" fillId="0" borderId="21"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4" fillId="0" borderId="41"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38" fontId="5" fillId="0" borderId="28" xfId="2" applyFont="1" applyFill="1" applyBorder="1" applyAlignment="1">
      <alignment horizontal="right" vertical="center"/>
    </xf>
    <xf numFmtId="38" fontId="5" fillId="0" borderId="29" xfId="2" applyFont="1" applyFill="1" applyBorder="1" applyAlignment="1">
      <alignment horizontal="right" vertical="center"/>
    </xf>
    <xf numFmtId="38" fontId="5" fillId="0" borderId="30" xfId="2" applyFont="1" applyFill="1" applyBorder="1" applyAlignment="1">
      <alignment horizontal="right" vertical="center"/>
    </xf>
    <xf numFmtId="38" fontId="8" fillId="0" borderId="10" xfId="2" applyFont="1" applyFill="1" applyBorder="1" applyAlignment="1">
      <alignment horizontal="right" vertical="center"/>
    </xf>
    <xf numFmtId="38" fontId="8" fillId="0" borderId="17" xfId="2" applyFont="1" applyFill="1" applyBorder="1" applyAlignment="1">
      <alignment horizontal="right" vertical="center"/>
    </xf>
    <xf numFmtId="38" fontId="8" fillId="0" borderId="18" xfId="2" applyFont="1" applyFill="1" applyBorder="1" applyAlignment="1">
      <alignment horizontal="right" vertical="center"/>
    </xf>
    <xf numFmtId="38" fontId="5" fillId="4" borderId="6" xfId="2" applyFont="1" applyFill="1" applyBorder="1" applyAlignment="1">
      <alignment horizontal="right" vertical="center" shrinkToFit="1"/>
    </xf>
    <xf numFmtId="38" fontId="5" fillId="4" borderId="34" xfId="2" applyFont="1" applyFill="1" applyBorder="1" applyAlignment="1">
      <alignment horizontal="right" vertical="center" shrinkToFit="1"/>
    </xf>
    <xf numFmtId="38" fontId="5" fillId="4" borderId="35" xfId="2" applyFont="1" applyFill="1" applyBorder="1" applyAlignment="1">
      <alignment horizontal="right" vertical="center" shrinkToFit="1"/>
    </xf>
    <xf numFmtId="38" fontId="8" fillId="4" borderId="36" xfId="2" applyFont="1" applyFill="1" applyBorder="1" applyAlignment="1">
      <alignment horizontal="right" vertical="center" shrinkToFit="1"/>
    </xf>
    <xf numFmtId="38" fontId="8" fillId="4" borderId="37" xfId="2" applyFont="1" applyFill="1" applyBorder="1" applyAlignment="1">
      <alignment horizontal="right" vertical="center" shrinkToFit="1"/>
    </xf>
    <xf numFmtId="38" fontId="8" fillId="4" borderId="38" xfId="2" applyFont="1" applyFill="1" applyBorder="1" applyAlignment="1">
      <alignment horizontal="right" vertical="center" shrinkToFit="1"/>
    </xf>
    <xf numFmtId="38" fontId="8" fillId="4" borderId="12" xfId="2" applyFont="1" applyFill="1" applyBorder="1" applyAlignment="1">
      <alignment horizontal="right" vertical="center" shrinkToFit="1"/>
    </xf>
    <xf numFmtId="38" fontId="8" fillId="4" borderId="0" xfId="2" applyFont="1" applyFill="1" applyBorder="1" applyAlignment="1">
      <alignment horizontal="right" vertical="center" shrinkToFit="1"/>
    </xf>
    <xf numFmtId="38" fontId="8" fillId="4" borderId="23" xfId="2" applyFont="1" applyFill="1" applyBorder="1" applyAlignment="1">
      <alignment horizontal="right" vertical="center" shrinkToFit="1"/>
    </xf>
    <xf numFmtId="0" fontId="4" fillId="0" borderId="6"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8" fillId="0" borderId="0" xfId="0" applyFont="1" applyAlignment="1">
      <alignment horizontal="right" vertical="center"/>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38" fontId="5" fillId="0" borderId="6" xfId="2" applyFont="1" applyBorder="1" applyAlignment="1">
      <alignment horizontal="right" vertical="center" shrinkToFit="1"/>
    </xf>
    <xf numFmtId="38" fontId="5" fillId="0" borderId="34" xfId="2" applyFont="1" applyBorder="1" applyAlignment="1">
      <alignment horizontal="right" vertical="center" shrinkToFit="1"/>
    </xf>
    <xf numFmtId="38" fontId="5" fillId="0" borderId="35" xfId="2" applyFont="1" applyBorder="1" applyAlignment="1">
      <alignment horizontal="right" vertical="center" shrinkToFit="1"/>
    </xf>
    <xf numFmtId="0" fontId="4" fillId="0" borderId="27"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41" xfId="0" applyFont="1" applyBorder="1" applyAlignment="1">
      <alignment horizontal="center" vertical="center" shrinkToFit="1"/>
    </xf>
    <xf numFmtId="0" fontId="4" fillId="0" borderId="50" xfId="0" applyFont="1" applyBorder="1" applyAlignment="1">
      <alignment horizontal="center" vertical="center" shrinkToFit="1"/>
    </xf>
    <xf numFmtId="38" fontId="5" fillId="0" borderId="12" xfId="2" applyFont="1" applyFill="1" applyBorder="1" applyAlignment="1">
      <alignment horizontal="right" vertical="center"/>
    </xf>
    <xf numFmtId="38" fontId="5" fillId="0" borderId="0" xfId="2" applyFont="1" applyFill="1" applyBorder="1" applyAlignment="1">
      <alignment horizontal="right" vertical="center"/>
    </xf>
    <xf numFmtId="38" fontId="5" fillId="0" borderId="23" xfId="2" applyFont="1" applyFill="1" applyBorder="1" applyAlignment="1">
      <alignment horizontal="right" vertical="center"/>
    </xf>
    <xf numFmtId="38" fontId="8" fillId="3" borderId="10" xfId="2" applyFont="1" applyFill="1" applyBorder="1" applyAlignment="1">
      <alignment horizontal="right" vertical="center"/>
    </xf>
    <xf numFmtId="38" fontId="8" fillId="3" borderId="17" xfId="2" applyFont="1" applyFill="1" applyBorder="1" applyAlignment="1">
      <alignment horizontal="right" vertical="center"/>
    </xf>
    <xf numFmtId="38" fontId="8" fillId="3" borderId="18" xfId="2" applyFont="1" applyFill="1" applyBorder="1" applyAlignment="1">
      <alignment horizontal="right" vertical="center"/>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38" fontId="5" fillId="0" borderId="28" xfId="2" applyFont="1" applyFill="1" applyBorder="1" applyAlignment="1">
      <alignment horizontal="right" vertical="center" shrinkToFit="1"/>
    </xf>
    <xf numFmtId="38" fontId="5" fillId="0" borderId="29" xfId="2" applyFont="1" applyFill="1" applyBorder="1" applyAlignment="1">
      <alignment horizontal="right" vertical="center" shrinkToFit="1"/>
    </xf>
    <xf numFmtId="38" fontId="5" fillId="0" borderId="30" xfId="2" applyFont="1" applyFill="1" applyBorder="1" applyAlignment="1">
      <alignment horizontal="right" vertical="center" shrinkToFit="1"/>
    </xf>
    <xf numFmtId="38" fontId="8" fillId="0" borderId="31" xfId="2" applyFont="1" applyFill="1" applyBorder="1" applyAlignment="1">
      <alignment horizontal="right" vertical="center" shrinkToFit="1"/>
    </xf>
    <xf numFmtId="38" fontId="8" fillId="0" borderId="32" xfId="2" applyFont="1" applyFill="1" applyBorder="1" applyAlignment="1">
      <alignment horizontal="right" vertical="center" shrinkToFit="1"/>
    </xf>
    <xf numFmtId="38" fontId="8" fillId="0" borderId="33" xfId="2" applyFont="1" applyFill="1" applyBorder="1" applyAlignment="1">
      <alignment horizontal="right" vertical="center" shrinkToFit="1"/>
    </xf>
    <xf numFmtId="38" fontId="8" fillId="0" borderId="12" xfId="2" applyFont="1" applyFill="1" applyBorder="1" applyAlignment="1">
      <alignment horizontal="center" vertical="center"/>
    </xf>
    <xf numFmtId="38" fontId="8" fillId="0" borderId="0" xfId="2" applyFont="1" applyFill="1" applyBorder="1" applyAlignment="1">
      <alignment horizontal="center" vertical="center"/>
    </xf>
    <xf numFmtId="38" fontId="8" fillId="0" borderId="23" xfId="2" applyFont="1" applyFill="1" applyBorder="1" applyAlignment="1">
      <alignment horizontal="center" vertical="center"/>
    </xf>
    <xf numFmtId="38" fontId="7" fillId="3" borderId="47" xfId="2" applyFont="1" applyFill="1" applyBorder="1" applyAlignment="1">
      <alignment horizontal="right" vertical="center"/>
    </xf>
    <xf numFmtId="38" fontId="7" fillId="3" borderId="51" xfId="2" applyFont="1" applyFill="1" applyBorder="1" applyAlignment="1">
      <alignment horizontal="right" vertical="center"/>
    </xf>
    <xf numFmtId="38" fontId="8" fillId="4" borderId="12" xfId="2" applyFont="1" applyFill="1" applyBorder="1" applyAlignment="1">
      <alignment horizontal="center" vertical="center"/>
    </xf>
    <xf numFmtId="38" fontId="8" fillId="4" borderId="0" xfId="2" applyFont="1" applyFill="1" applyBorder="1" applyAlignment="1">
      <alignment horizontal="center" vertical="center"/>
    </xf>
    <xf numFmtId="38" fontId="8" fillId="4" borderId="23" xfId="2" applyFont="1" applyFill="1" applyBorder="1" applyAlignment="1">
      <alignment horizontal="center" vertical="center"/>
    </xf>
    <xf numFmtId="38" fontId="8" fillId="4" borderId="47" xfId="2" applyFont="1" applyFill="1" applyBorder="1" applyAlignment="1">
      <alignment horizontal="center" vertical="center"/>
    </xf>
    <xf numFmtId="38" fontId="8" fillId="4" borderId="51" xfId="2" applyFont="1" applyFill="1" applyBorder="1" applyAlignment="1">
      <alignment horizontal="center" vertical="center"/>
    </xf>
    <xf numFmtId="38" fontId="17" fillId="4" borderId="12" xfId="2" applyFont="1" applyFill="1" applyBorder="1" applyAlignment="1">
      <alignment horizontal="right" vertical="center"/>
    </xf>
    <xf numFmtId="38" fontId="17" fillId="4" borderId="0" xfId="2" applyFont="1" applyFill="1" applyBorder="1" applyAlignment="1">
      <alignment horizontal="right" vertical="center"/>
    </xf>
    <xf numFmtId="38" fontId="17" fillId="4" borderId="23" xfId="2" applyFont="1" applyFill="1" applyBorder="1" applyAlignment="1">
      <alignment horizontal="right" vertical="center"/>
    </xf>
    <xf numFmtId="38" fontId="21" fillId="3" borderId="43" xfId="2" applyFont="1" applyFill="1" applyBorder="1" applyAlignment="1">
      <alignment horizontal="right" vertical="center"/>
    </xf>
    <xf numFmtId="38" fontId="21" fillId="3" borderId="44" xfId="2" applyFont="1" applyFill="1" applyBorder="1" applyAlignment="1">
      <alignment horizontal="right" vertical="center"/>
    </xf>
    <xf numFmtId="38" fontId="21" fillId="3" borderId="46" xfId="2" applyFont="1" applyFill="1" applyBorder="1" applyAlignment="1">
      <alignment horizontal="right" vertical="center"/>
    </xf>
    <xf numFmtId="38" fontId="18" fillId="0" borderId="6" xfId="2" applyFont="1" applyBorder="1" applyAlignment="1">
      <alignment horizontal="right" vertical="center" shrinkToFit="1"/>
    </xf>
    <xf numFmtId="38" fontId="18" fillId="0" borderId="34" xfId="2" applyFont="1" applyBorder="1" applyAlignment="1">
      <alignment horizontal="right" vertical="center" shrinkToFit="1"/>
    </xf>
    <xf numFmtId="38" fontId="18" fillId="0" borderId="35" xfId="2" applyFont="1" applyBorder="1" applyAlignment="1">
      <alignment horizontal="right" vertical="center" shrinkToFit="1"/>
    </xf>
    <xf numFmtId="38" fontId="17" fillId="4" borderId="36" xfId="2" applyFont="1" applyFill="1" applyBorder="1" applyAlignment="1">
      <alignment horizontal="right" vertical="center" shrinkToFit="1"/>
    </xf>
    <xf numFmtId="38" fontId="17" fillId="4" borderId="37" xfId="2" applyFont="1" applyFill="1" applyBorder="1" applyAlignment="1">
      <alignment horizontal="right" vertical="center" shrinkToFit="1"/>
    </xf>
    <xf numFmtId="38" fontId="17" fillId="4" borderId="38" xfId="2" applyFont="1" applyFill="1" applyBorder="1" applyAlignment="1">
      <alignment horizontal="right" vertical="center" shrinkToFit="1"/>
    </xf>
    <xf numFmtId="38" fontId="17" fillId="4" borderId="12" xfId="2" applyFont="1" applyFill="1" applyBorder="1" applyAlignment="1">
      <alignment horizontal="right" vertical="center" shrinkToFit="1"/>
    </xf>
    <xf numFmtId="38" fontId="17" fillId="4" borderId="0" xfId="2" applyFont="1" applyFill="1" applyBorder="1" applyAlignment="1">
      <alignment horizontal="right" vertical="center" shrinkToFit="1"/>
    </xf>
    <xf numFmtId="38" fontId="17" fillId="4" borderId="23" xfId="2" applyFont="1" applyFill="1" applyBorder="1" applyAlignment="1">
      <alignment horizontal="right" vertical="center" shrinkToFit="1"/>
    </xf>
    <xf numFmtId="38" fontId="18" fillId="4" borderId="6" xfId="2" applyFont="1" applyFill="1" applyBorder="1" applyAlignment="1">
      <alignment horizontal="right" vertical="center" shrinkToFit="1"/>
    </xf>
    <xf numFmtId="38" fontId="18" fillId="4" borderId="34" xfId="2" applyFont="1" applyFill="1" applyBorder="1" applyAlignment="1">
      <alignment horizontal="right" vertical="center" shrinkToFit="1"/>
    </xf>
    <xf numFmtId="38" fontId="18" fillId="4" borderId="35" xfId="2" applyFont="1" applyFill="1" applyBorder="1" applyAlignment="1">
      <alignment horizontal="right" vertical="center" shrinkToFit="1"/>
    </xf>
    <xf numFmtId="0" fontId="19" fillId="2" borderId="2" xfId="0" applyFont="1" applyFill="1" applyBorder="1" applyAlignment="1">
      <alignment horizontal="left" vertical="center" shrinkToFit="1"/>
    </xf>
    <xf numFmtId="38" fontId="18" fillId="0" borderId="12" xfId="2" applyFont="1" applyFill="1" applyBorder="1" applyAlignment="1">
      <alignment horizontal="right" vertical="center"/>
    </xf>
    <xf numFmtId="38" fontId="18" fillId="0" borderId="0" xfId="2" applyFont="1" applyFill="1" applyBorder="1" applyAlignment="1">
      <alignment horizontal="right" vertical="center"/>
    </xf>
    <xf numFmtId="38" fontId="18" fillId="0" borderId="23" xfId="2" applyFont="1" applyFill="1" applyBorder="1" applyAlignment="1">
      <alignment horizontal="right" vertical="center"/>
    </xf>
    <xf numFmtId="38" fontId="17" fillId="0" borderId="36" xfId="2" applyFont="1" applyFill="1" applyBorder="1" applyAlignment="1">
      <alignment horizontal="right" vertical="center"/>
    </xf>
    <xf numFmtId="38" fontId="17" fillId="0" borderId="37" xfId="2" applyFont="1" applyFill="1" applyBorder="1" applyAlignment="1">
      <alignment horizontal="right" vertical="center"/>
    </xf>
    <xf numFmtId="38" fontId="17" fillId="0" borderId="38" xfId="2" applyFont="1" applyFill="1" applyBorder="1" applyAlignment="1">
      <alignment horizontal="right" vertical="center"/>
    </xf>
    <xf numFmtId="38" fontId="17" fillId="0" borderId="12" xfId="2" applyFont="1" applyFill="1" applyBorder="1" applyAlignment="1">
      <alignment horizontal="right" vertical="center"/>
    </xf>
    <xf numFmtId="38" fontId="17" fillId="0" borderId="0" xfId="2" applyFont="1" applyFill="1" applyBorder="1" applyAlignment="1">
      <alignment horizontal="right" vertical="center"/>
    </xf>
    <xf numFmtId="38" fontId="17" fillId="0" borderId="23" xfId="2" applyFont="1" applyFill="1" applyBorder="1" applyAlignment="1">
      <alignment horizontal="right" vertical="center"/>
    </xf>
    <xf numFmtId="38" fontId="18" fillId="0" borderId="28" xfId="2" applyFont="1" applyFill="1" applyBorder="1" applyAlignment="1">
      <alignment horizontal="right" vertical="center"/>
    </xf>
    <xf numFmtId="38" fontId="18" fillId="0" borderId="29" xfId="2" applyFont="1" applyFill="1" applyBorder="1" applyAlignment="1">
      <alignment horizontal="right" vertical="center"/>
    </xf>
    <xf numFmtId="38" fontId="18" fillId="0" borderId="30" xfId="2" applyFont="1" applyFill="1" applyBorder="1" applyAlignment="1">
      <alignment horizontal="right" vertical="center"/>
    </xf>
    <xf numFmtId="38" fontId="17" fillId="0" borderId="10" xfId="2" applyFont="1" applyFill="1" applyBorder="1" applyAlignment="1">
      <alignment horizontal="right" vertical="center"/>
    </xf>
    <xf numFmtId="38" fontId="17" fillId="0" borderId="17" xfId="2" applyFont="1" applyFill="1" applyBorder="1" applyAlignment="1">
      <alignment horizontal="right" vertical="center"/>
    </xf>
    <xf numFmtId="38" fontId="17" fillId="0" borderId="18" xfId="2" applyFont="1" applyFill="1" applyBorder="1" applyAlignment="1">
      <alignment horizontal="right" vertical="center"/>
    </xf>
    <xf numFmtId="38" fontId="17" fillId="3" borderId="10" xfId="2" applyFont="1" applyFill="1" applyBorder="1" applyAlignment="1">
      <alignment horizontal="right" vertical="center"/>
    </xf>
    <xf numFmtId="38" fontId="17" fillId="3" borderId="17" xfId="2" applyFont="1" applyFill="1" applyBorder="1" applyAlignment="1">
      <alignment horizontal="right" vertical="center"/>
    </xf>
    <xf numFmtId="38" fontId="17" fillId="3" borderId="18" xfId="2" applyFont="1" applyFill="1" applyBorder="1" applyAlignment="1">
      <alignment horizontal="right" vertical="center"/>
    </xf>
    <xf numFmtId="38" fontId="18" fillId="0" borderId="28" xfId="2" applyFont="1" applyFill="1" applyBorder="1" applyAlignment="1">
      <alignment horizontal="right" vertical="center" shrinkToFit="1"/>
    </xf>
    <xf numFmtId="38" fontId="18" fillId="0" borderId="29" xfId="2" applyFont="1" applyFill="1" applyBorder="1" applyAlignment="1">
      <alignment horizontal="right" vertical="center" shrinkToFit="1"/>
    </xf>
    <xf numFmtId="38" fontId="18" fillId="0" borderId="30" xfId="2" applyFont="1" applyFill="1" applyBorder="1" applyAlignment="1">
      <alignment horizontal="right" vertical="center" shrinkToFit="1"/>
    </xf>
    <xf numFmtId="38" fontId="17" fillId="0" borderId="31" xfId="2" applyFont="1" applyFill="1" applyBorder="1" applyAlignment="1">
      <alignment horizontal="right" vertical="center" shrinkToFit="1"/>
    </xf>
    <xf numFmtId="38" fontId="17" fillId="0" borderId="32" xfId="2" applyFont="1" applyFill="1" applyBorder="1" applyAlignment="1">
      <alignment horizontal="right" vertical="center" shrinkToFit="1"/>
    </xf>
    <xf numFmtId="38" fontId="17" fillId="0" borderId="33" xfId="2" applyFont="1" applyFill="1" applyBorder="1" applyAlignment="1">
      <alignment horizontal="right" vertical="center" shrinkToFit="1"/>
    </xf>
  </cellXfs>
  <cellStyles count="5">
    <cellStyle name="ハイパーリンク" xfId="1" builtinId="8"/>
    <cellStyle name="桁区切り" xfId="2" builtinId="6"/>
    <cellStyle name="桁区切り 2" xfId="3" xr:uid="{00000000-0005-0000-0000-000002000000}"/>
    <cellStyle name="標準" xfId="0" builtinId="0"/>
    <cellStyle name="標準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2352675</xdr:colOff>
      <xdr:row>21</xdr:row>
      <xdr:rowOff>38100</xdr:rowOff>
    </xdr:from>
    <xdr:to>
      <xdr:col>3</xdr:col>
      <xdr:colOff>695325</xdr:colOff>
      <xdr:row>22</xdr:row>
      <xdr:rowOff>0</xdr:rowOff>
    </xdr:to>
    <xdr:cxnSp macro="">
      <xdr:nvCxnSpPr>
        <xdr:cNvPr id="3" name="直線コネクタ 2">
          <a:extLst>
            <a:ext uri="{FF2B5EF4-FFF2-40B4-BE49-F238E27FC236}">
              <a16:creationId xmlns:a16="http://schemas.microsoft.com/office/drawing/2014/main" id="{F83E0865-BFAC-6E37-554A-445AEE8FA9DC}"/>
            </a:ext>
          </a:extLst>
        </xdr:cNvPr>
        <xdr:cNvCxnSpPr/>
      </xdr:nvCxnSpPr>
      <xdr:spPr>
        <a:xfrm flipV="1">
          <a:off x="4762500" y="5334000"/>
          <a:ext cx="704850" cy="190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2305050</xdr:colOff>
      <xdr:row>23</xdr:row>
      <xdr:rowOff>9525</xdr:rowOff>
    </xdr:from>
    <xdr:to>
      <xdr:col>3</xdr:col>
      <xdr:colOff>704850</xdr:colOff>
      <xdr:row>24</xdr:row>
      <xdr:rowOff>9525</xdr:rowOff>
    </xdr:to>
    <xdr:cxnSp macro="">
      <xdr:nvCxnSpPr>
        <xdr:cNvPr id="4" name="直線コネクタ 3">
          <a:extLst>
            <a:ext uri="{FF2B5EF4-FFF2-40B4-BE49-F238E27FC236}">
              <a16:creationId xmlns:a16="http://schemas.microsoft.com/office/drawing/2014/main" id="{793F794B-861A-45AB-A553-28529D2949E5}"/>
            </a:ext>
          </a:extLst>
        </xdr:cNvPr>
        <xdr:cNvCxnSpPr/>
      </xdr:nvCxnSpPr>
      <xdr:spPr>
        <a:xfrm flipV="1">
          <a:off x="4714875" y="5762625"/>
          <a:ext cx="762000" cy="228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447674</xdr:colOff>
      <xdr:row>1</xdr:row>
      <xdr:rowOff>219075</xdr:rowOff>
    </xdr:from>
    <xdr:to>
      <xdr:col>2</xdr:col>
      <xdr:colOff>2133600</xdr:colOff>
      <xdr:row>3</xdr:row>
      <xdr:rowOff>200025</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2857499" y="438150"/>
          <a:ext cx="1685926" cy="457200"/>
        </a:xfrm>
        <a:prstGeom prst="wedgeRoundRectCallout">
          <a:avLst>
            <a:gd name="adj1" fmla="val -9446"/>
            <a:gd name="adj2" fmla="val 73088"/>
            <a:gd name="adj3" fmla="val 16667"/>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rPr>
            <a:t>各業務の従事時間、従事者ごとの単価等を記入。</a:t>
          </a:r>
        </a:p>
      </xdr:txBody>
    </xdr:sp>
    <xdr:clientData/>
  </xdr:twoCellAnchor>
  <xdr:twoCellAnchor>
    <xdr:from>
      <xdr:col>2</xdr:col>
      <xdr:colOff>2352675</xdr:colOff>
      <xdr:row>21</xdr:row>
      <xdr:rowOff>38100</xdr:rowOff>
    </xdr:from>
    <xdr:to>
      <xdr:col>3</xdr:col>
      <xdr:colOff>695325</xdr:colOff>
      <xdr:row>22</xdr:row>
      <xdr:rowOff>0</xdr:rowOff>
    </xdr:to>
    <xdr:cxnSp macro="">
      <xdr:nvCxnSpPr>
        <xdr:cNvPr id="6" name="直線コネクタ 5">
          <a:extLst>
            <a:ext uri="{FF2B5EF4-FFF2-40B4-BE49-F238E27FC236}">
              <a16:creationId xmlns:a16="http://schemas.microsoft.com/office/drawing/2014/main" id="{258480C5-2FCB-46AD-ABC3-2EFE3C44E94B}"/>
            </a:ext>
          </a:extLst>
        </xdr:cNvPr>
        <xdr:cNvCxnSpPr/>
      </xdr:nvCxnSpPr>
      <xdr:spPr>
        <a:xfrm flipV="1">
          <a:off x="4762500" y="5334000"/>
          <a:ext cx="704850" cy="190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2305050</xdr:colOff>
      <xdr:row>23</xdr:row>
      <xdr:rowOff>9525</xdr:rowOff>
    </xdr:from>
    <xdr:to>
      <xdr:col>3</xdr:col>
      <xdr:colOff>704850</xdr:colOff>
      <xdr:row>24</xdr:row>
      <xdr:rowOff>9525</xdr:rowOff>
    </xdr:to>
    <xdr:cxnSp macro="">
      <xdr:nvCxnSpPr>
        <xdr:cNvPr id="7" name="直線コネクタ 6">
          <a:extLst>
            <a:ext uri="{FF2B5EF4-FFF2-40B4-BE49-F238E27FC236}">
              <a16:creationId xmlns:a16="http://schemas.microsoft.com/office/drawing/2014/main" id="{47D53F7B-6166-4757-8D07-A24E2D404909}"/>
            </a:ext>
          </a:extLst>
        </xdr:cNvPr>
        <xdr:cNvCxnSpPr/>
      </xdr:nvCxnSpPr>
      <xdr:spPr>
        <a:xfrm flipV="1">
          <a:off x="4714875" y="5762625"/>
          <a:ext cx="762000" cy="228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spPr>
      <a:bodyPr vertOverflow="clip" horzOverflow="clip" rtlCol="0" anchor="ctr"/>
      <a:lstStyle>
        <a:defPPr algn="ctr">
          <a:defRPr kumimoji="1" sz="1600" b="1">
            <a:solidFill>
              <a:sysClr val="windowText" lastClr="000000"/>
            </a:solidFill>
            <a:latin typeface="+mj-ea"/>
            <a:ea typeface="+mj-ea"/>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E45"/>
  <sheetViews>
    <sheetView tabSelected="1" workbookViewId="0"/>
  </sheetViews>
  <sheetFormatPr defaultRowHeight="13.5" x14ac:dyDescent="0.15"/>
  <cols>
    <col min="1" max="1" width="4" style="5" customWidth="1"/>
    <col min="2" max="2" width="27.625" style="5" customWidth="1"/>
    <col min="3" max="3" width="31" style="5" customWidth="1"/>
    <col min="4" max="4" width="9.5" style="5" bestFit="1" customWidth="1"/>
    <col min="5" max="5" width="8.875" style="6" bestFit="1" customWidth="1"/>
    <col min="6" max="6" width="6.625" style="6" bestFit="1" customWidth="1"/>
    <col min="7" max="7" width="10" style="6" bestFit="1" customWidth="1"/>
    <col min="8" max="8" width="18.125" style="6" customWidth="1"/>
    <col min="9" max="31" width="9" style="6"/>
    <col min="32" max="16384" width="9" style="5"/>
  </cols>
  <sheetData>
    <row r="1" spans="2:11" ht="17.25" x14ac:dyDescent="0.15">
      <c r="D1" s="8"/>
      <c r="F1" s="122" t="s">
        <v>10</v>
      </c>
      <c r="G1" s="122"/>
    </row>
    <row r="2" spans="2:11" s="6" customFormat="1" ht="24" x14ac:dyDescent="0.15">
      <c r="B2" s="12"/>
      <c r="C2" s="9" t="s">
        <v>11</v>
      </c>
      <c r="D2" s="5"/>
      <c r="H2" s="15"/>
    </row>
    <row r="3" spans="2:11" s="6" customFormat="1" x14ac:dyDescent="0.15">
      <c r="D3" s="5"/>
    </row>
    <row r="4" spans="2:11" s="6" customFormat="1" ht="18" customHeight="1" thickBot="1" x14ac:dyDescent="0.2">
      <c r="B4" s="4" t="s">
        <v>12</v>
      </c>
      <c r="C4" s="13"/>
      <c r="D4" s="13"/>
      <c r="E4" s="14"/>
      <c r="F4" s="14"/>
      <c r="G4" s="13"/>
      <c r="H4" s="13"/>
      <c r="I4" s="13"/>
      <c r="J4" s="13"/>
      <c r="K4" s="13"/>
    </row>
    <row r="5" spans="2:11" s="6" customFormat="1" ht="18" customHeight="1" thickBot="1" x14ac:dyDescent="0.2">
      <c r="B5" s="29" t="s">
        <v>3</v>
      </c>
      <c r="C5" s="3" t="s">
        <v>18</v>
      </c>
      <c r="D5" s="30" t="s">
        <v>24</v>
      </c>
      <c r="E5" s="123" t="s">
        <v>25</v>
      </c>
      <c r="F5" s="124"/>
      <c r="G5" s="125"/>
    </row>
    <row r="6" spans="2:11" s="6" customFormat="1" ht="18" customHeight="1" x14ac:dyDescent="0.15">
      <c r="B6" s="32" t="s">
        <v>13</v>
      </c>
      <c r="C6" s="21"/>
      <c r="D6" s="10">
        <f>SUM(D7:D9)</f>
        <v>0</v>
      </c>
      <c r="E6" s="126">
        <f>SUM(E7:G9)</f>
        <v>0</v>
      </c>
      <c r="F6" s="127"/>
      <c r="G6" s="128"/>
    </row>
    <row r="7" spans="2:11" s="6" customFormat="1" ht="18" customHeight="1" x14ac:dyDescent="0.15">
      <c r="B7" s="33" t="s">
        <v>8</v>
      </c>
      <c r="C7" s="43" t="s">
        <v>21</v>
      </c>
      <c r="D7" s="44"/>
      <c r="E7" s="113"/>
      <c r="F7" s="114"/>
      <c r="G7" s="115"/>
    </row>
    <row r="8" spans="2:11" s="6" customFormat="1" ht="18" customHeight="1" x14ac:dyDescent="0.15">
      <c r="B8" s="50" t="s">
        <v>9</v>
      </c>
      <c r="C8" s="52" t="s">
        <v>21</v>
      </c>
      <c r="D8" s="44"/>
      <c r="E8" s="116"/>
      <c r="F8" s="117"/>
      <c r="G8" s="118"/>
    </row>
    <row r="9" spans="2:11" s="6" customFormat="1" ht="18" customHeight="1" thickBot="1" x14ac:dyDescent="0.2">
      <c r="B9" s="34" t="s">
        <v>17</v>
      </c>
      <c r="C9" s="51" t="s">
        <v>21</v>
      </c>
      <c r="D9" s="45"/>
      <c r="E9" s="116"/>
      <c r="F9" s="117"/>
      <c r="G9" s="118"/>
    </row>
    <row r="10" spans="2:11" s="6" customFormat="1" ht="18" customHeight="1" x14ac:dyDescent="0.15">
      <c r="B10" s="35" t="s">
        <v>2</v>
      </c>
      <c r="C10" s="46"/>
      <c r="D10" s="47">
        <f>SUM(D11:D13)</f>
        <v>0</v>
      </c>
      <c r="E10" s="110">
        <f>SUM(E11:G13)</f>
        <v>0</v>
      </c>
      <c r="F10" s="111"/>
      <c r="G10" s="112"/>
      <c r="H10" s="15"/>
    </row>
    <row r="11" spans="2:11" s="6" customFormat="1" ht="18" customHeight="1" x14ac:dyDescent="0.15">
      <c r="B11" s="33" t="s">
        <v>8</v>
      </c>
      <c r="C11" s="48" t="s">
        <v>22</v>
      </c>
      <c r="D11" s="49"/>
      <c r="E11" s="113"/>
      <c r="F11" s="114"/>
      <c r="G11" s="115"/>
    </row>
    <row r="12" spans="2:11" s="6" customFormat="1" ht="18" customHeight="1" x14ac:dyDescent="0.15">
      <c r="B12" s="33" t="s">
        <v>9</v>
      </c>
      <c r="C12" s="48" t="s">
        <v>22</v>
      </c>
      <c r="D12" s="49"/>
      <c r="E12" s="116"/>
      <c r="F12" s="117"/>
      <c r="G12" s="118"/>
    </row>
    <row r="13" spans="2:11" s="6" customFormat="1" ht="18" customHeight="1" thickBot="1" x14ac:dyDescent="0.2">
      <c r="B13" s="36" t="s">
        <v>17</v>
      </c>
      <c r="C13" s="48" t="s">
        <v>22</v>
      </c>
      <c r="D13" s="49"/>
      <c r="E13" s="116"/>
      <c r="F13" s="117"/>
      <c r="G13" s="118"/>
    </row>
    <row r="14" spans="2:11" s="6" customFormat="1" ht="30.95" customHeight="1" x14ac:dyDescent="0.15">
      <c r="B14" s="129" t="s">
        <v>4</v>
      </c>
      <c r="C14" s="131" t="s">
        <v>1</v>
      </c>
      <c r="D14" s="16">
        <f>D6+D10</f>
        <v>0</v>
      </c>
      <c r="E14" s="144">
        <f>E6+E10</f>
        <v>0</v>
      </c>
      <c r="F14" s="145"/>
      <c r="G14" s="146"/>
    </row>
    <row r="15" spans="2:11" s="6" customFormat="1" ht="30.95" customHeight="1" thickBot="1" x14ac:dyDescent="0.2">
      <c r="B15" s="130"/>
      <c r="C15" s="132"/>
      <c r="D15" s="7"/>
      <c r="E15" s="26" t="s">
        <v>7</v>
      </c>
      <c r="F15" s="27">
        <v>0.1</v>
      </c>
      <c r="G15" s="28">
        <f>ROUNDDOWN(E14*F15/(1+(F15/1)),0)</f>
        <v>0</v>
      </c>
    </row>
    <row r="16" spans="2:11" s="18" customFormat="1" ht="30.95" customHeight="1" thickBot="1" x14ac:dyDescent="0.2">
      <c r="B16" s="31" t="s">
        <v>5</v>
      </c>
      <c r="C16" s="1" t="s">
        <v>6</v>
      </c>
      <c r="D16" s="17"/>
      <c r="E16" s="147">
        <f>ROUNDDOWN(E14*2/3,0)</f>
        <v>0</v>
      </c>
      <c r="F16" s="148"/>
      <c r="G16" s="149"/>
      <c r="I16" s="6"/>
      <c r="J16" s="6"/>
      <c r="K16" s="6"/>
    </row>
    <row r="17" spans="2:7" s="6" customFormat="1" ht="18" customHeight="1" x14ac:dyDescent="0.15">
      <c r="B17" s="5"/>
      <c r="C17" s="5"/>
      <c r="D17" s="5"/>
    </row>
    <row r="18" spans="2:7" s="6" customFormat="1" ht="18" customHeight="1" thickBot="1" x14ac:dyDescent="0.2">
      <c r="B18" s="11" t="s">
        <v>33</v>
      </c>
      <c r="C18" s="5"/>
      <c r="D18" s="5"/>
    </row>
    <row r="19" spans="2:7" s="6" customFormat="1" ht="18" customHeight="1" x14ac:dyDescent="0.15">
      <c r="B19" s="86" t="s">
        <v>3</v>
      </c>
      <c r="C19" s="41" t="s">
        <v>18</v>
      </c>
      <c r="D19" s="41" t="s">
        <v>24</v>
      </c>
      <c r="E19" s="133" t="s">
        <v>25</v>
      </c>
      <c r="F19" s="133"/>
      <c r="G19" s="134"/>
    </row>
    <row r="20" spans="2:7" s="6" customFormat="1" ht="18" customHeight="1" x14ac:dyDescent="0.15">
      <c r="B20" s="42" t="s">
        <v>34</v>
      </c>
      <c r="C20" s="39"/>
      <c r="D20" s="81"/>
      <c r="E20" s="94"/>
      <c r="F20" s="95"/>
      <c r="G20" s="96"/>
    </row>
    <row r="21" spans="2:7" s="6" customFormat="1" ht="18" customHeight="1" x14ac:dyDescent="0.15">
      <c r="B21" s="75" t="s">
        <v>35</v>
      </c>
      <c r="C21" s="38" t="s">
        <v>21</v>
      </c>
      <c r="D21" s="84"/>
      <c r="E21" s="155"/>
      <c r="F21" s="156"/>
      <c r="G21" s="157"/>
    </row>
    <row r="22" spans="2:7" s="6" customFormat="1" ht="18" customHeight="1" x14ac:dyDescent="0.15">
      <c r="B22" s="80"/>
      <c r="C22" s="78" t="s">
        <v>49</v>
      </c>
      <c r="D22" s="85"/>
      <c r="E22" s="153">
        <f>ROUNDDOWN(E21*2/3,0)</f>
        <v>0</v>
      </c>
      <c r="F22" s="153"/>
      <c r="G22" s="154"/>
    </row>
    <row r="23" spans="2:7" s="6" customFormat="1" ht="18" customHeight="1" x14ac:dyDescent="0.15">
      <c r="B23" s="79" t="s">
        <v>36</v>
      </c>
      <c r="C23" s="76" t="s">
        <v>22</v>
      </c>
      <c r="D23" s="83"/>
      <c r="E23" s="158"/>
      <c r="F23" s="158"/>
      <c r="G23" s="159"/>
    </row>
    <row r="24" spans="2:7" s="6" customFormat="1" ht="18" customHeight="1" x14ac:dyDescent="0.15">
      <c r="B24" s="80"/>
      <c r="C24" s="78" t="s">
        <v>44</v>
      </c>
      <c r="D24" s="82"/>
      <c r="E24" s="153">
        <f>ROUNDDOWN(E23*2/3,0)</f>
        <v>0</v>
      </c>
      <c r="F24" s="153"/>
      <c r="G24" s="154"/>
    </row>
    <row r="25" spans="2:7" s="6" customFormat="1" ht="30.95" customHeight="1" x14ac:dyDescent="0.15">
      <c r="B25" s="141" t="s">
        <v>4</v>
      </c>
      <c r="C25" s="143" t="s">
        <v>1</v>
      </c>
      <c r="D25" s="24">
        <f>SUM(D21:D23)</f>
        <v>0</v>
      </c>
      <c r="E25" s="135">
        <f>E21+E23</f>
        <v>0</v>
      </c>
      <c r="F25" s="136"/>
      <c r="G25" s="137"/>
    </row>
    <row r="26" spans="2:7" s="18" customFormat="1" ht="30.75" customHeight="1" thickBot="1" x14ac:dyDescent="0.2">
      <c r="B26" s="142"/>
      <c r="C26" s="103"/>
      <c r="D26" s="22"/>
      <c r="E26" s="26" t="s">
        <v>7</v>
      </c>
      <c r="F26" s="27">
        <v>0.1</v>
      </c>
      <c r="G26" s="28">
        <f>ROUNDDOWN(E25*F26/(1+(F26/1)),0)</f>
        <v>0</v>
      </c>
    </row>
    <row r="27" spans="2:7" s="18" customFormat="1" ht="30.95" customHeight="1" thickBot="1" x14ac:dyDescent="0.2">
      <c r="B27" s="25" t="s">
        <v>37</v>
      </c>
      <c r="C27" s="77" t="s">
        <v>45</v>
      </c>
      <c r="D27" s="23"/>
      <c r="E27" s="138">
        <f>E22+E24</f>
        <v>0</v>
      </c>
      <c r="F27" s="139"/>
      <c r="G27" s="140"/>
    </row>
    <row r="28" spans="2:7" s="18" customFormat="1" ht="18" customHeight="1" x14ac:dyDescent="0.15">
      <c r="B28" s="53"/>
      <c r="C28" s="54"/>
      <c r="D28" s="55"/>
      <c r="E28" s="56"/>
      <c r="F28" s="56"/>
      <c r="G28" s="56"/>
    </row>
    <row r="29" spans="2:7" s="18" customFormat="1" ht="18.75" customHeight="1" thickBot="1" x14ac:dyDescent="0.2">
      <c r="B29" s="57" t="s">
        <v>23</v>
      </c>
      <c r="C29" s="54"/>
      <c r="D29" s="55"/>
      <c r="E29" s="56"/>
      <c r="F29" s="56"/>
      <c r="G29" s="56"/>
    </row>
    <row r="30" spans="2:7" s="18" customFormat="1" ht="18" customHeight="1" x14ac:dyDescent="0.15">
      <c r="B30" s="40" t="s">
        <v>3</v>
      </c>
      <c r="C30" s="41" t="s">
        <v>18</v>
      </c>
      <c r="D30" s="41" t="s">
        <v>24</v>
      </c>
      <c r="E30" s="119" t="s">
        <v>25</v>
      </c>
      <c r="F30" s="120"/>
      <c r="G30" s="121"/>
    </row>
    <row r="31" spans="2:7" s="18" customFormat="1" ht="18" customHeight="1" x14ac:dyDescent="0.15">
      <c r="B31" s="58" t="s">
        <v>26</v>
      </c>
      <c r="C31" s="59"/>
      <c r="D31" s="55">
        <f>D32</f>
        <v>0</v>
      </c>
      <c r="E31" s="97">
        <f>E32</f>
        <v>0</v>
      </c>
      <c r="F31" s="98"/>
      <c r="G31" s="99"/>
    </row>
    <row r="32" spans="2:7" s="18" customFormat="1" ht="18" customHeight="1" thickBot="1" x14ac:dyDescent="0.2">
      <c r="B32" s="58" t="s">
        <v>27</v>
      </c>
      <c r="C32" s="38" t="s">
        <v>22</v>
      </c>
      <c r="D32" s="55"/>
      <c r="E32" s="150"/>
      <c r="F32" s="151"/>
      <c r="G32" s="152"/>
    </row>
    <row r="33" spans="2:9" s="18" customFormat="1" ht="30.75" customHeight="1" x14ac:dyDescent="0.15">
      <c r="B33" s="100" t="s">
        <v>4</v>
      </c>
      <c r="C33" s="102" t="s">
        <v>1</v>
      </c>
      <c r="D33" s="60">
        <f>D31</f>
        <v>0</v>
      </c>
      <c r="E33" s="104">
        <f>E31</f>
        <v>0</v>
      </c>
      <c r="F33" s="105"/>
      <c r="G33" s="106"/>
    </row>
    <row r="34" spans="2:9" s="6" customFormat="1" ht="30.75" customHeight="1" thickBot="1" x14ac:dyDescent="0.2">
      <c r="B34" s="101"/>
      <c r="C34" s="103"/>
      <c r="D34" s="22"/>
      <c r="E34" s="26" t="s">
        <v>7</v>
      </c>
      <c r="F34" s="27">
        <v>0.1</v>
      </c>
      <c r="G34" s="28">
        <f>ROUNDDOWN(E33*F34/(1+(F34/1)),0)</f>
        <v>0</v>
      </c>
    </row>
    <row r="35" spans="2:9" s="6" customFormat="1" ht="30.75" customHeight="1" thickBot="1" x14ac:dyDescent="0.2">
      <c r="B35" s="25" t="s">
        <v>38</v>
      </c>
      <c r="C35" s="2" t="s">
        <v>6</v>
      </c>
      <c r="D35" s="23"/>
      <c r="E35" s="107">
        <f>ROUNDDOWN(E33*2/3,0)</f>
        <v>0</v>
      </c>
      <c r="F35" s="108"/>
      <c r="G35" s="109"/>
    </row>
    <row r="36" spans="2:9" s="6" customFormat="1" x14ac:dyDescent="0.15">
      <c r="B36" s="5"/>
      <c r="C36" s="5"/>
      <c r="D36" s="5"/>
    </row>
    <row r="37" spans="2:9" s="6" customFormat="1" ht="18" customHeight="1" x14ac:dyDescent="0.15">
      <c r="B37" s="5"/>
      <c r="C37" s="19" t="s">
        <v>14</v>
      </c>
      <c r="D37" s="93"/>
      <c r="E37" s="93"/>
      <c r="F37" s="93"/>
      <c r="G37" s="93"/>
    </row>
    <row r="38" spans="2:9" s="6" customFormat="1" x14ac:dyDescent="0.15">
      <c r="B38" s="5"/>
      <c r="C38" s="5"/>
      <c r="D38" s="5"/>
    </row>
    <row r="39" spans="2:9" s="6" customFormat="1" ht="18" customHeight="1" x14ac:dyDescent="0.15">
      <c r="B39" s="5"/>
      <c r="C39" s="19" t="s">
        <v>41</v>
      </c>
      <c r="D39" s="93"/>
      <c r="E39" s="93"/>
      <c r="F39" s="93"/>
      <c r="G39" s="93"/>
    </row>
    <row r="40" spans="2:9" s="6" customFormat="1" x14ac:dyDescent="0.15">
      <c r="B40" s="5"/>
      <c r="C40" s="5"/>
      <c r="D40" s="5"/>
    </row>
    <row r="41" spans="2:9" s="6" customFormat="1" ht="29.25" customHeight="1" x14ac:dyDescent="0.15">
      <c r="B41" s="91" t="s">
        <v>30</v>
      </c>
      <c r="C41" s="91"/>
      <c r="D41" s="91"/>
      <c r="E41" s="91"/>
      <c r="F41" s="91"/>
      <c r="G41" s="91"/>
      <c r="H41" s="20"/>
      <c r="I41" s="20"/>
    </row>
    <row r="42" spans="2:9" s="6" customFormat="1" ht="18.75" customHeight="1" x14ac:dyDescent="0.15">
      <c r="B42" s="91" t="s">
        <v>31</v>
      </c>
      <c r="C42" s="91"/>
      <c r="D42" s="91"/>
      <c r="E42" s="91"/>
      <c r="F42" s="91"/>
      <c r="G42" s="91"/>
      <c r="H42" s="5"/>
      <c r="I42" s="5"/>
    </row>
    <row r="43" spans="2:9" ht="41.25" customHeight="1" x14ac:dyDescent="0.15">
      <c r="B43" s="91" t="s">
        <v>32</v>
      </c>
      <c r="C43" s="91"/>
      <c r="D43" s="91"/>
      <c r="E43" s="91"/>
      <c r="F43" s="91"/>
      <c r="G43" s="91"/>
      <c r="H43" s="5"/>
      <c r="I43" s="5"/>
    </row>
    <row r="44" spans="2:9" ht="30.75" customHeight="1" x14ac:dyDescent="0.15">
      <c r="B44" s="91" t="s">
        <v>43</v>
      </c>
      <c r="C44" s="91"/>
      <c r="D44" s="91"/>
      <c r="E44" s="91"/>
      <c r="F44" s="91"/>
      <c r="G44" s="91"/>
      <c r="H44" s="5"/>
      <c r="I44" s="5"/>
    </row>
    <row r="45" spans="2:9" ht="18.75" customHeight="1" x14ac:dyDescent="0.15">
      <c r="B45" s="92"/>
      <c r="C45" s="92"/>
      <c r="D45" s="92"/>
      <c r="E45" s="92"/>
      <c r="F45" s="92"/>
      <c r="G45" s="92"/>
    </row>
  </sheetData>
  <mergeCells count="38">
    <mergeCell ref="B14:B15"/>
    <mergeCell ref="C14:C15"/>
    <mergeCell ref="E19:G19"/>
    <mergeCell ref="D39:G39"/>
    <mergeCell ref="E25:G25"/>
    <mergeCell ref="E27:G27"/>
    <mergeCell ref="B25:B26"/>
    <mergeCell ref="C25:C26"/>
    <mergeCell ref="E14:G14"/>
    <mergeCell ref="E16:G16"/>
    <mergeCell ref="E32:G32"/>
    <mergeCell ref="E22:G22"/>
    <mergeCell ref="E24:G24"/>
    <mergeCell ref="E21:G21"/>
    <mergeCell ref="E23:G23"/>
    <mergeCell ref="F1:G1"/>
    <mergeCell ref="E5:G5"/>
    <mergeCell ref="E6:G6"/>
    <mergeCell ref="E7:G7"/>
    <mergeCell ref="E9:G9"/>
    <mergeCell ref="E8:G8"/>
    <mergeCell ref="E10:G10"/>
    <mergeCell ref="E11:G11"/>
    <mergeCell ref="E13:G13"/>
    <mergeCell ref="E12:G12"/>
    <mergeCell ref="E30:G30"/>
    <mergeCell ref="B43:G43"/>
    <mergeCell ref="B44:G44"/>
    <mergeCell ref="B45:G45"/>
    <mergeCell ref="D37:G37"/>
    <mergeCell ref="E20:G20"/>
    <mergeCell ref="B41:G41"/>
    <mergeCell ref="B42:G42"/>
    <mergeCell ref="E31:G31"/>
    <mergeCell ref="B33:B34"/>
    <mergeCell ref="C33:C34"/>
    <mergeCell ref="E33:G33"/>
    <mergeCell ref="E35:G35"/>
  </mergeCells>
  <phoneticPr fontId="2"/>
  <dataValidations count="2">
    <dataValidation type="list" allowBlank="1" showInputMessage="1" sqref="F26 F34" xr:uid="{00000000-0002-0000-0000-000000000000}">
      <formula1>"１０％,　８％"</formula1>
    </dataValidation>
    <dataValidation type="list" allowBlank="1" showInputMessage="1" sqref="F15" xr:uid="{00000000-0002-0000-0000-000001000000}">
      <formula1>"１０%,　８%"</formula1>
    </dataValidation>
  </dataValidations>
  <printOptions horizontalCentered="1"/>
  <pageMargins left="0.39370078740157483" right="0.19685039370078741" top="0.39370078740157483" bottom="0.39370078740157483" header="0.51181102362204722" footer="0.51181102362204722"/>
  <pageSetup paperSize="9" scale="88"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E44"/>
  <sheetViews>
    <sheetView workbookViewId="0"/>
  </sheetViews>
  <sheetFormatPr defaultRowHeight="13.5" x14ac:dyDescent="0.15"/>
  <cols>
    <col min="1" max="1" width="4" style="5" customWidth="1"/>
    <col min="2" max="2" width="27.625" style="5" customWidth="1"/>
    <col min="3" max="3" width="31" style="5" customWidth="1"/>
    <col min="4" max="4" width="9.5" style="5" bestFit="1" customWidth="1"/>
    <col min="5" max="5" width="8.875" style="6" bestFit="1" customWidth="1"/>
    <col min="6" max="6" width="6.625" style="6" bestFit="1" customWidth="1"/>
    <col min="7" max="7" width="10" style="6" bestFit="1" customWidth="1"/>
    <col min="8" max="8" width="18.125" style="6" customWidth="1"/>
    <col min="9" max="31" width="9" style="6"/>
    <col min="32" max="16384" width="9" style="5"/>
  </cols>
  <sheetData>
    <row r="1" spans="2:11" ht="17.25" x14ac:dyDescent="0.15">
      <c r="B1" s="37" t="s">
        <v>20</v>
      </c>
      <c r="D1" s="8"/>
      <c r="F1" s="122" t="s">
        <v>10</v>
      </c>
      <c r="G1" s="122"/>
    </row>
    <row r="2" spans="2:11" s="6" customFormat="1" ht="24" x14ac:dyDescent="0.15">
      <c r="B2" s="12"/>
      <c r="C2" s="9" t="s">
        <v>11</v>
      </c>
      <c r="D2" s="5"/>
    </row>
    <row r="3" spans="2:11" s="6" customFormat="1" x14ac:dyDescent="0.15">
      <c r="D3" s="5"/>
    </row>
    <row r="4" spans="2:11" s="6" customFormat="1" ht="18" customHeight="1" thickBot="1" x14ac:dyDescent="0.2">
      <c r="B4" s="4" t="s">
        <v>12</v>
      </c>
      <c r="C4" s="13"/>
      <c r="D4" s="13"/>
      <c r="E4" s="14"/>
      <c r="F4" s="14"/>
      <c r="G4" s="13"/>
      <c r="H4" s="13"/>
      <c r="I4" s="13"/>
      <c r="J4" s="13"/>
      <c r="K4" s="13"/>
    </row>
    <row r="5" spans="2:11" s="6" customFormat="1" ht="18" customHeight="1" thickBot="1" x14ac:dyDescent="0.2">
      <c r="B5" s="29" t="s">
        <v>3</v>
      </c>
      <c r="C5" s="3" t="s">
        <v>18</v>
      </c>
      <c r="D5" s="30" t="s">
        <v>0</v>
      </c>
      <c r="E5" s="123" t="s">
        <v>19</v>
      </c>
      <c r="F5" s="124"/>
      <c r="G5" s="125"/>
    </row>
    <row r="6" spans="2:11" s="6" customFormat="1" ht="18" customHeight="1" x14ac:dyDescent="0.15">
      <c r="B6" s="32" t="s">
        <v>13</v>
      </c>
      <c r="C6" s="21"/>
      <c r="D6" s="65">
        <f>SUM(D7:D9)</f>
        <v>4</v>
      </c>
      <c r="E6" s="166">
        <f>SUM(E7:G9)</f>
        <v>35200</v>
      </c>
      <c r="F6" s="167"/>
      <c r="G6" s="168"/>
    </row>
    <row r="7" spans="2:11" s="6" customFormat="1" ht="18" customHeight="1" x14ac:dyDescent="0.15">
      <c r="B7" s="33" t="s">
        <v>8</v>
      </c>
      <c r="C7" s="63" t="s">
        <v>28</v>
      </c>
      <c r="D7" s="66">
        <v>4</v>
      </c>
      <c r="E7" s="169">
        <v>35200</v>
      </c>
      <c r="F7" s="170"/>
      <c r="G7" s="171"/>
    </row>
    <row r="8" spans="2:11" s="6" customFormat="1" ht="18" customHeight="1" x14ac:dyDescent="0.15">
      <c r="B8" s="50" t="s">
        <v>9</v>
      </c>
      <c r="C8" s="52"/>
      <c r="D8" s="66"/>
      <c r="E8" s="172"/>
      <c r="F8" s="173"/>
      <c r="G8" s="174"/>
    </row>
    <row r="9" spans="2:11" s="6" customFormat="1" ht="18" customHeight="1" thickBot="1" x14ac:dyDescent="0.2">
      <c r="B9" s="34" t="s">
        <v>17</v>
      </c>
      <c r="C9" s="61"/>
      <c r="D9" s="67"/>
      <c r="E9" s="172"/>
      <c r="F9" s="173"/>
      <c r="G9" s="174"/>
    </row>
    <row r="10" spans="2:11" s="6" customFormat="1" ht="18" customHeight="1" x14ac:dyDescent="0.15">
      <c r="B10" s="35" t="s">
        <v>2</v>
      </c>
      <c r="C10" s="46"/>
      <c r="D10" s="68">
        <f>SUM(D11:D13)</f>
        <v>20</v>
      </c>
      <c r="E10" s="175">
        <f>SUM(E11:G13)</f>
        <v>176000</v>
      </c>
      <c r="F10" s="176"/>
      <c r="G10" s="177"/>
      <c r="H10" s="15"/>
    </row>
    <row r="11" spans="2:11" s="6" customFormat="1" ht="18" customHeight="1" x14ac:dyDescent="0.15">
      <c r="B11" s="33" t="s">
        <v>8</v>
      </c>
      <c r="C11" s="64" t="s">
        <v>39</v>
      </c>
      <c r="D11" s="62">
        <v>20</v>
      </c>
      <c r="E11" s="169">
        <v>176000</v>
      </c>
      <c r="F11" s="170"/>
      <c r="G11" s="171"/>
    </row>
    <row r="12" spans="2:11" s="6" customFormat="1" ht="18" customHeight="1" x14ac:dyDescent="0.15">
      <c r="B12" s="33" t="s">
        <v>9</v>
      </c>
      <c r="C12" s="48"/>
      <c r="D12" s="62"/>
      <c r="E12" s="172"/>
      <c r="F12" s="173"/>
      <c r="G12" s="174"/>
    </row>
    <row r="13" spans="2:11" s="6" customFormat="1" ht="18" customHeight="1" thickBot="1" x14ac:dyDescent="0.2">
      <c r="B13" s="36" t="s">
        <v>17</v>
      </c>
      <c r="C13" s="48"/>
      <c r="D13" s="62"/>
      <c r="E13" s="172"/>
      <c r="F13" s="173"/>
      <c r="G13" s="174"/>
    </row>
    <row r="14" spans="2:11" s="6" customFormat="1" ht="30.95" customHeight="1" x14ac:dyDescent="0.15">
      <c r="B14" s="129" t="s">
        <v>4</v>
      </c>
      <c r="C14" s="131" t="s">
        <v>1</v>
      </c>
      <c r="D14" s="69">
        <f>D6+D10</f>
        <v>24</v>
      </c>
      <c r="E14" s="197">
        <f>E6+E10</f>
        <v>211200</v>
      </c>
      <c r="F14" s="198"/>
      <c r="G14" s="199"/>
    </row>
    <row r="15" spans="2:11" s="6" customFormat="1" ht="23.25" customHeight="1" thickBot="1" x14ac:dyDescent="0.2">
      <c r="B15" s="130"/>
      <c r="C15" s="132"/>
      <c r="D15" s="7"/>
      <c r="E15" s="26" t="s">
        <v>7</v>
      </c>
      <c r="F15" s="27">
        <v>0.1</v>
      </c>
      <c r="G15" s="70">
        <f>ROUNDDOWN(E14*F15/(1+(F15/1)),0)</f>
        <v>19200</v>
      </c>
    </row>
    <row r="16" spans="2:11" s="18" customFormat="1" ht="30.95" customHeight="1" thickBot="1" x14ac:dyDescent="0.2">
      <c r="B16" s="31" t="s">
        <v>5</v>
      </c>
      <c r="C16" s="1" t="s">
        <v>6</v>
      </c>
      <c r="D16" s="17"/>
      <c r="E16" s="200">
        <f>ROUNDDOWN(E14*2/3,0)</f>
        <v>140800</v>
      </c>
      <c r="F16" s="201"/>
      <c r="G16" s="202"/>
      <c r="I16" s="6"/>
      <c r="J16" s="6"/>
      <c r="K16" s="6"/>
    </row>
    <row r="17" spans="2:7" s="6" customFormat="1" ht="18" customHeight="1" x14ac:dyDescent="0.15">
      <c r="B17" s="5"/>
      <c r="C17" s="5"/>
      <c r="D17" s="5"/>
    </row>
    <row r="18" spans="2:7" s="6" customFormat="1" ht="18" customHeight="1" thickBot="1" x14ac:dyDescent="0.2">
      <c r="B18" s="11" t="s">
        <v>33</v>
      </c>
      <c r="C18" s="5"/>
      <c r="D18" s="5"/>
    </row>
    <row r="19" spans="2:7" s="6" customFormat="1" ht="18" customHeight="1" x14ac:dyDescent="0.15">
      <c r="B19" s="86" t="s">
        <v>3</v>
      </c>
      <c r="C19" s="41" t="s">
        <v>18</v>
      </c>
      <c r="D19" s="41" t="s">
        <v>24</v>
      </c>
      <c r="E19" s="133" t="s">
        <v>25</v>
      </c>
      <c r="F19" s="133"/>
      <c r="G19" s="134"/>
    </row>
    <row r="20" spans="2:7" s="6" customFormat="1" ht="18" customHeight="1" x14ac:dyDescent="0.15">
      <c r="B20" s="42" t="s">
        <v>34</v>
      </c>
      <c r="C20" s="39"/>
      <c r="D20" s="81"/>
      <c r="E20" s="94"/>
      <c r="F20" s="95"/>
      <c r="G20" s="96"/>
    </row>
    <row r="21" spans="2:7" s="6" customFormat="1" ht="18" customHeight="1" x14ac:dyDescent="0.15">
      <c r="B21" s="75" t="s">
        <v>35</v>
      </c>
      <c r="C21" s="71" t="s">
        <v>46</v>
      </c>
      <c r="D21" s="87">
        <v>8</v>
      </c>
      <c r="E21" s="160">
        <v>70400</v>
      </c>
      <c r="F21" s="161"/>
      <c r="G21" s="162"/>
    </row>
    <row r="22" spans="2:7" s="6" customFormat="1" ht="18" customHeight="1" x14ac:dyDescent="0.15">
      <c r="B22" s="80"/>
      <c r="C22" s="78" t="s">
        <v>48</v>
      </c>
      <c r="D22" s="85"/>
      <c r="E22" s="163">
        <f>ROUNDDOWN(E21*2/3,0)</f>
        <v>46933</v>
      </c>
      <c r="F22" s="164"/>
      <c r="G22" s="165"/>
    </row>
    <row r="23" spans="2:7" s="6" customFormat="1" ht="18" customHeight="1" x14ac:dyDescent="0.15">
      <c r="B23" s="79" t="s">
        <v>36</v>
      </c>
      <c r="C23" s="88" t="s">
        <v>47</v>
      </c>
      <c r="D23" s="89">
        <v>8</v>
      </c>
      <c r="E23" s="160">
        <v>70400</v>
      </c>
      <c r="F23" s="161"/>
      <c r="G23" s="162"/>
    </row>
    <row r="24" spans="2:7" s="6" customFormat="1" ht="18" customHeight="1" x14ac:dyDescent="0.15">
      <c r="B24" s="80"/>
      <c r="C24" s="78" t="s">
        <v>44</v>
      </c>
      <c r="D24" s="82"/>
      <c r="E24" s="163">
        <f>ROUNDDOWN(E23*2/3,0)</f>
        <v>46933</v>
      </c>
      <c r="F24" s="164"/>
      <c r="G24" s="165"/>
    </row>
    <row r="25" spans="2:7" s="6" customFormat="1" ht="30.95" customHeight="1" x14ac:dyDescent="0.15">
      <c r="B25" s="141" t="s">
        <v>4</v>
      </c>
      <c r="C25" s="143" t="s">
        <v>1</v>
      </c>
      <c r="D25" s="90">
        <f>SUM(D21:D23)</f>
        <v>16</v>
      </c>
      <c r="E25" s="179">
        <f>E21+E23</f>
        <v>140800</v>
      </c>
      <c r="F25" s="180"/>
      <c r="G25" s="181"/>
    </row>
    <row r="26" spans="2:7" s="18" customFormat="1" ht="30.75" customHeight="1" thickBot="1" x14ac:dyDescent="0.2">
      <c r="B26" s="142"/>
      <c r="C26" s="103"/>
      <c r="D26" s="22"/>
      <c r="E26" s="26" t="s">
        <v>7</v>
      </c>
      <c r="F26" s="27">
        <v>0.1</v>
      </c>
      <c r="G26" s="70">
        <f>ROUNDDOWN(E25*F26/(1+(F26/1)),0)</f>
        <v>12800</v>
      </c>
    </row>
    <row r="27" spans="2:7" s="18" customFormat="1" ht="30.95" customHeight="1" thickBot="1" x14ac:dyDescent="0.2">
      <c r="B27" s="25" t="s">
        <v>37</v>
      </c>
      <c r="C27" s="77" t="s">
        <v>45</v>
      </c>
      <c r="D27" s="23"/>
      <c r="E27" s="194">
        <f>E22+E24</f>
        <v>93866</v>
      </c>
      <c r="F27" s="195"/>
      <c r="G27" s="196"/>
    </row>
    <row r="28" spans="2:7" s="18" customFormat="1" ht="21" customHeight="1" x14ac:dyDescent="0.15">
      <c r="B28" s="53"/>
      <c r="C28" s="54"/>
      <c r="D28" s="55"/>
      <c r="E28" s="56"/>
      <c r="F28" s="56"/>
      <c r="G28" s="56"/>
    </row>
    <row r="29" spans="2:7" s="6" customFormat="1" ht="18" thickBot="1" x14ac:dyDescent="0.2">
      <c r="B29" s="57" t="s">
        <v>23</v>
      </c>
      <c r="C29" s="54"/>
      <c r="D29" s="55"/>
      <c r="E29" s="56"/>
      <c r="F29" s="56"/>
      <c r="G29" s="56"/>
    </row>
    <row r="30" spans="2:7" s="6" customFormat="1" ht="18" customHeight="1" x14ac:dyDescent="0.15">
      <c r="B30" s="40" t="s">
        <v>3</v>
      </c>
      <c r="C30" s="41" t="s">
        <v>18</v>
      </c>
      <c r="D30" s="41" t="s">
        <v>24</v>
      </c>
      <c r="E30" s="119" t="s">
        <v>25</v>
      </c>
      <c r="F30" s="120"/>
      <c r="G30" s="121"/>
    </row>
    <row r="31" spans="2:7" s="6" customFormat="1" ht="18" customHeight="1" x14ac:dyDescent="0.15">
      <c r="B31" s="58" t="s">
        <v>26</v>
      </c>
      <c r="C31" s="72"/>
      <c r="D31" s="73">
        <f>D32</f>
        <v>12</v>
      </c>
      <c r="E31" s="182">
        <f>E32</f>
        <v>105600</v>
      </c>
      <c r="F31" s="183"/>
      <c r="G31" s="184"/>
    </row>
    <row r="32" spans="2:7" s="6" customFormat="1" ht="18" thickBot="1" x14ac:dyDescent="0.2">
      <c r="B32" s="58" t="s">
        <v>27</v>
      </c>
      <c r="C32" s="71" t="s">
        <v>29</v>
      </c>
      <c r="D32" s="73">
        <v>12</v>
      </c>
      <c r="E32" s="185">
        <v>105600</v>
      </c>
      <c r="F32" s="186"/>
      <c r="G32" s="187"/>
    </row>
    <row r="33" spans="2:9" s="6" customFormat="1" ht="30.75" customHeight="1" x14ac:dyDescent="0.15">
      <c r="B33" s="100" t="s">
        <v>4</v>
      </c>
      <c r="C33" s="102" t="s">
        <v>1</v>
      </c>
      <c r="D33" s="74">
        <f>D31</f>
        <v>12</v>
      </c>
      <c r="E33" s="188">
        <f>E31</f>
        <v>105600</v>
      </c>
      <c r="F33" s="189"/>
      <c r="G33" s="190"/>
    </row>
    <row r="34" spans="2:9" s="6" customFormat="1" ht="30.75" customHeight="1" thickBot="1" x14ac:dyDescent="0.2">
      <c r="B34" s="101"/>
      <c r="C34" s="103"/>
      <c r="D34" s="22"/>
      <c r="E34" s="26" t="s">
        <v>7</v>
      </c>
      <c r="F34" s="27">
        <v>0.1</v>
      </c>
      <c r="G34" s="70">
        <f>ROUNDDOWN(E33*F34/(1+(F34/1)),0)</f>
        <v>9600</v>
      </c>
    </row>
    <row r="35" spans="2:9" s="6" customFormat="1" ht="29.25" thickBot="1" x14ac:dyDescent="0.2">
      <c r="B35" s="25" t="s">
        <v>40</v>
      </c>
      <c r="C35" s="2" t="s">
        <v>6</v>
      </c>
      <c r="D35" s="23"/>
      <c r="E35" s="191">
        <f>ROUNDDOWN(E33*2/3,0)</f>
        <v>70400</v>
      </c>
      <c r="F35" s="192"/>
      <c r="G35" s="193"/>
    </row>
    <row r="36" spans="2:9" s="6" customFormat="1" ht="24" customHeight="1" x14ac:dyDescent="0.15">
      <c r="B36" s="5"/>
      <c r="C36" s="19" t="s">
        <v>14</v>
      </c>
      <c r="D36" s="178" t="s">
        <v>15</v>
      </c>
      <c r="E36" s="178"/>
      <c r="F36" s="178"/>
      <c r="G36" s="178"/>
    </row>
    <row r="37" spans="2:9" s="6" customFormat="1" x14ac:dyDescent="0.15">
      <c r="B37" s="5"/>
      <c r="C37" s="5"/>
      <c r="D37" s="5"/>
    </row>
    <row r="38" spans="2:9" s="6" customFormat="1" ht="18" customHeight="1" x14ac:dyDescent="0.15">
      <c r="B38" s="5"/>
      <c r="C38" s="19" t="s">
        <v>41</v>
      </c>
      <c r="D38" s="178" t="s">
        <v>16</v>
      </c>
      <c r="E38" s="178"/>
      <c r="F38" s="178"/>
      <c r="G38" s="178"/>
    </row>
    <row r="39" spans="2:9" s="6" customFormat="1" ht="6.75" customHeight="1" x14ac:dyDescent="0.15">
      <c r="B39" s="5"/>
      <c r="C39" s="5"/>
      <c r="D39" s="5"/>
    </row>
    <row r="40" spans="2:9" s="6" customFormat="1" ht="32.25" customHeight="1" x14ac:dyDescent="0.15">
      <c r="B40" s="91" t="s">
        <v>30</v>
      </c>
      <c r="C40" s="91"/>
      <c r="D40" s="91"/>
      <c r="E40" s="91"/>
      <c r="F40" s="91"/>
      <c r="G40" s="91"/>
      <c r="H40" s="20"/>
      <c r="I40" s="20"/>
    </row>
    <row r="41" spans="2:9" s="6" customFormat="1" ht="19.5" customHeight="1" x14ac:dyDescent="0.15">
      <c r="B41" s="91" t="s">
        <v>31</v>
      </c>
      <c r="C41" s="91"/>
      <c r="D41" s="91"/>
      <c r="E41" s="91"/>
      <c r="F41" s="91"/>
      <c r="G41" s="91"/>
      <c r="H41" s="5"/>
      <c r="I41" s="5"/>
    </row>
    <row r="42" spans="2:9" ht="36" customHeight="1" x14ac:dyDescent="0.15">
      <c r="B42" s="91" t="s">
        <v>32</v>
      </c>
      <c r="C42" s="91"/>
      <c r="D42" s="91"/>
      <c r="E42" s="91"/>
      <c r="F42" s="91"/>
      <c r="G42" s="91"/>
      <c r="H42" s="5"/>
      <c r="I42" s="5"/>
    </row>
    <row r="43" spans="2:9" ht="29.25" customHeight="1" x14ac:dyDescent="0.15">
      <c r="B43" s="91" t="s">
        <v>42</v>
      </c>
      <c r="C43" s="91"/>
      <c r="D43" s="91"/>
      <c r="E43" s="91"/>
      <c r="F43" s="91"/>
      <c r="G43" s="91"/>
      <c r="H43" s="5"/>
      <c r="I43" s="5"/>
    </row>
    <row r="44" spans="2:9" ht="21.75" customHeight="1" x14ac:dyDescent="0.15">
      <c r="B44" s="92"/>
      <c r="C44" s="92"/>
      <c r="D44" s="92"/>
      <c r="E44" s="92"/>
      <c r="F44" s="92"/>
      <c r="G44" s="92"/>
    </row>
  </sheetData>
  <mergeCells count="38">
    <mergeCell ref="B25:B26"/>
    <mergeCell ref="C25:C26"/>
    <mergeCell ref="E14:G14"/>
    <mergeCell ref="E12:G12"/>
    <mergeCell ref="E16:G16"/>
    <mergeCell ref="E23:G23"/>
    <mergeCell ref="E25:G25"/>
    <mergeCell ref="E30:G30"/>
    <mergeCell ref="E31:G31"/>
    <mergeCell ref="E32:G32"/>
    <mergeCell ref="E24:G24"/>
    <mergeCell ref="E27:G27"/>
    <mergeCell ref="B44:G44"/>
    <mergeCell ref="E20:G20"/>
    <mergeCell ref="E21:G21"/>
    <mergeCell ref="E22:G22"/>
    <mergeCell ref="F1:G1"/>
    <mergeCell ref="E5:G5"/>
    <mergeCell ref="E6:G6"/>
    <mergeCell ref="E7:G7"/>
    <mergeCell ref="E9:G9"/>
    <mergeCell ref="E8:G8"/>
    <mergeCell ref="E10:G10"/>
    <mergeCell ref="E11:G11"/>
    <mergeCell ref="E13:G13"/>
    <mergeCell ref="E19:G19"/>
    <mergeCell ref="B14:B15"/>
    <mergeCell ref="C14:C15"/>
    <mergeCell ref="B40:G40"/>
    <mergeCell ref="B41:G41"/>
    <mergeCell ref="B42:G42"/>
    <mergeCell ref="B43:G43"/>
    <mergeCell ref="B33:B34"/>
    <mergeCell ref="C33:C34"/>
    <mergeCell ref="D38:G38"/>
    <mergeCell ref="D36:G36"/>
    <mergeCell ref="E33:G33"/>
    <mergeCell ref="E35:G35"/>
  </mergeCells>
  <phoneticPr fontId="2"/>
  <dataValidations disablePrompts="1" count="1">
    <dataValidation type="list" allowBlank="1" showInputMessage="1" sqref="F15 F34 F26" xr:uid="{00000000-0002-0000-0100-000001000000}">
      <formula1>"１０％,　８％"</formula1>
    </dataValidation>
  </dataValidations>
  <printOptions horizontalCentered="1"/>
  <pageMargins left="0.39370078740157483" right="0.19685039370078741" top="0.39370078740157483" bottom="0.39370078740157483" header="0.51181102362204722" footer="0.51181102362204722"/>
  <pageSetup paperSize="9" scale="91"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業務別見積明細書</vt:lpstr>
      <vt:lpstr>【記入例】</vt:lpstr>
      <vt:lpstr>業務別見積明細書!_Hlk98858572</vt:lpstr>
      <vt:lpstr>業務別見積明細書!_Hlk99041462</vt:lpstr>
      <vt:lpstr>【記入例】!Print_Area</vt:lpstr>
      <vt:lpstr>業務別見積明細書!Print_Area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hirayama</dc:creator>
  <cp:lastModifiedBy>b-atsumi</cp:lastModifiedBy>
  <cp:lastPrinted>2022-07-14T09:26:42Z</cp:lastPrinted>
  <dcterms:created xsi:type="dcterms:W3CDTF">1997-01-08T22:48:59Z</dcterms:created>
  <dcterms:modified xsi:type="dcterms:W3CDTF">2022-07-15T06:33:46Z</dcterms:modified>
</cp:coreProperties>
</file>